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ocuments\Mis Documentos 2020\4to Trimestre 2020\LDF\CUENTA PUBLICA FORMATOS\"/>
    </mc:Choice>
  </mc:AlternateContent>
  <bookViews>
    <workbookView xWindow="-120" yWindow="-120" windowWidth="20730" windowHeight="11160"/>
  </bookViews>
  <sheets>
    <sheet name="6c.Clasificación Funcional" sheetId="9" r:id="rId1"/>
    <sheet name="Hoja1" sheetId="14" state="hidden" r:id="rId2"/>
    <sheet name="fuente1" sheetId="13" state="hidden" r:id="rId3"/>
    <sheet name="BExRepositorySheet" sheetId="12" state="veryHidden" r:id="rId4"/>
  </sheets>
  <externalReferences>
    <externalReference r:id="rId5"/>
  </externalReferenc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4" l="1"/>
  <c r="F5" i="14" s="1"/>
  <c r="E4" i="14"/>
  <c r="B10" i="14" l="1"/>
  <c r="E5" i="14"/>
</calcChain>
</file>

<file path=xl/sharedStrings.xml><?xml version="1.0" encoding="utf-8"?>
<sst xmlns="http://schemas.openxmlformats.org/spreadsheetml/2006/main" count="281" uniqueCount="114">
  <si>
    <t>Concepto (c)</t>
  </si>
  <si>
    <t>Aprobado (d)</t>
  </si>
  <si>
    <t>Devengado</t>
  </si>
  <si>
    <t>Pagado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</si>
  <si>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</si>
  <si>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</si>
  <si>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</si>
  <si>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</si>
  <si>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</si>
  <si>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Clasificación Funcional (Finalidad y Función)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</si>
  <si>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</si>
  <si>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</si>
  <si>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</si>
  <si>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</si>
  <si>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</si>
  <si>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</si>
  <si>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</si>
  <si>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</si>
  <si>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</si>
  <si>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</si>
  <si>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</si>
  <si>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</si>
  <si>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</si>
  <si>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</si>
  <si>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</si>
  <si>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</si>
  <si>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</si>
  <si>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</si>
  <si>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</si>
  <si>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</si>
  <si>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</si>
  <si>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</si>
  <si>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</si>
  <si>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</si>
  <si>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</si>
  <si>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</si>
  <si>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</si>
  <si>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</si>
  <si>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.</t>
  </si>
  <si>
    <t>Finalidad</t>
  </si>
  <si>
    <t>Función</t>
  </si>
  <si>
    <t/>
  </si>
  <si>
    <t>Resultado total</t>
  </si>
  <si>
    <t xml:space="preserve">
Aprobado</t>
  </si>
  <si>
    <t xml:space="preserve">
Ampliaciones y Reducciones</t>
  </si>
  <si>
    <t xml:space="preserve">
Modificado</t>
  </si>
  <si>
    <t xml:space="preserve">
Devengado</t>
  </si>
  <si>
    <t xml:space="preserve">
Pagado</t>
  </si>
  <si>
    <t xml:space="preserve">
SubEjercido</t>
  </si>
  <si>
    <t>2</t>
  </si>
  <si>
    <t>1</t>
  </si>
  <si>
    <t>3</t>
  </si>
  <si>
    <t>5</t>
  </si>
  <si>
    <t>7</t>
  </si>
  <si>
    <t>8</t>
  </si>
  <si>
    <t>4</t>
  </si>
  <si>
    <t>6</t>
  </si>
  <si>
    <t>9</t>
  </si>
  <si>
    <t xml:space="preserve">
Fórmula 4</t>
  </si>
  <si>
    <t>Periodo</t>
  </si>
  <si>
    <t>Ejercicio</t>
  </si>
  <si>
    <t>MES Inicial</t>
  </si>
  <si>
    <t>MES Final</t>
  </si>
  <si>
    <t>Enero</t>
  </si>
  <si>
    <t>Marzo</t>
  </si>
  <si>
    <t>ENE</t>
  </si>
  <si>
    <t>01</t>
  </si>
  <si>
    <t>03</t>
  </si>
  <si>
    <t>FEB</t>
  </si>
  <si>
    <t>Febrero</t>
  </si>
  <si>
    <t>02</t>
  </si>
  <si>
    <t>Mes</t>
  </si>
  <si>
    <t>MAR</t>
  </si>
  <si>
    <t>ABR</t>
  </si>
  <si>
    <t>Abril</t>
  </si>
  <si>
    <t>04</t>
  </si>
  <si>
    <t>MAY</t>
  </si>
  <si>
    <t>Mayo</t>
  </si>
  <si>
    <t>05</t>
  </si>
  <si>
    <t>JUN</t>
  </si>
  <si>
    <t>Junio</t>
  </si>
  <si>
    <t>06</t>
  </si>
  <si>
    <t>JUL</t>
  </si>
  <si>
    <t>Julio</t>
  </si>
  <si>
    <t>07</t>
  </si>
  <si>
    <t>AGO</t>
  </si>
  <si>
    <t>Agosto</t>
  </si>
  <si>
    <t>08</t>
  </si>
  <si>
    <t>SEP</t>
  </si>
  <si>
    <t>Septiembre</t>
  </si>
  <si>
    <t>09</t>
  </si>
  <si>
    <t>OCT</t>
  </si>
  <si>
    <t>Octubre</t>
  </si>
  <si>
    <t>10</t>
  </si>
  <si>
    <t>NOV</t>
  </si>
  <si>
    <t>Noviembre</t>
  </si>
  <si>
    <t>11</t>
  </si>
  <si>
    <t>DIC</t>
  </si>
  <si>
    <t>Diciembre</t>
  </si>
  <si>
    <t>12</t>
  </si>
  <si>
    <t>01-ENE..12-DIC</t>
  </si>
  <si>
    <t>20</t>
  </si>
  <si>
    <t>Del 1 de Enero al 31 de Diciembre del 2020</t>
  </si>
  <si>
    <t xml:space="preserve">I. Gasto No Etiquetado  </t>
  </si>
  <si>
    <t xml:space="preserve">A. Gobierno  </t>
  </si>
  <si>
    <t xml:space="preserve">B. Desarrollo Social  </t>
  </si>
  <si>
    <t xml:space="preserve">C. Desarrollo Económico  </t>
  </si>
  <si>
    <t xml:space="preserve">D. Otras No Clasificadas en Funciones Anteriores  </t>
  </si>
  <si>
    <t xml:space="preserve">II. Gasto Etiquetado  </t>
  </si>
  <si>
    <t xml:space="preserve">B. Desarrollo Social </t>
  </si>
  <si>
    <t xml:space="preserve">III. Total de Egresos </t>
  </si>
  <si>
    <t xml:space="preserve"> </t>
  </si>
  <si>
    <t>Gobierno del Estado de Michoacan de Ocampo</t>
  </si>
  <si>
    <t>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</si>
</sst>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\ #,##0.00"/>
    <numFmt numFmtId="165" formatCode="#,##0.0000000"/>
    <numFmt numFmtId="166" formatCode="#,##0.0000000;\-\ #,##0.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9">
    <xf numFmtId="0" fontId="0" fillId="0" borderId="0"/>
    <xf numFmtId="0" fontId="5" fillId="0" borderId="0"/>
    <xf numFmtId="0" fontId="28" fillId="0" borderId="0" applyNumberFormat="0" applyFill="0" applyBorder="0" applyAlignment="0" applyProtection="0"/>
    <xf numFmtId="0" fontId="10" fillId="0" borderId="16" applyNumberFormat="0" applyFill="0" applyAlignment="0" applyProtection="0"/>
    <xf numFmtId="0" fontId="29" fillId="0" borderId="22" applyNumberFormat="0" applyFill="0" applyAlignment="0" applyProtection="0"/>
    <xf numFmtId="0" fontId="11" fillId="0" borderId="23" applyNumberFormat="0" applyFill="0" applyAlignment="0" applyProtection="0"/>
    <xf numFmtId="0" fontId="11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3" applyNumberFormat="0" applyAlignment="0" applyProtection="0"/>
    <xf numFmtId="0" fontId="17" fillId="3" borderId="18" applyNumberFormat="0" applyAlignment="0" applyProtection="0"/>
    <xf numFmtId="0" fontId="7" fillId="3" borderId="13" applyNumberFormat="0" applyAlignment="0" applyProtection="0"/>
    <xf numFmtId="0" fontId="9" fillId="0" borderId="15" applyNumberFormat="0" applyFill="0" applyAlignment="0" applyProtection="0"/>
    <xf numFmtId="0" fontId="8" fillId="4" borderId="14" applyNumberFormat="0" applyAlignment="0" applyProtection="0"/>
    <xf numFmtId="0" fontId="26" fillId="0" borderId="0" applyNumberFormat="0" applyFill="0" applyBorder="0" applyAlignment="0" applyProtection="0"/>
    <xf numFmtId="0" fontId="16" fillId="7" borderId="17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4" applyNumberFormat="0" applyFill="0" applyAlignment="0" applyProtection="0"/>
    <xf numFmtId="4" fontId="18" fillId="8" borderId="19" applyNumberFormat="0" applyProtection="0">
      <alignment vertical="center"/>
    </xf>
    <xf numFmtId="4" fontId="19" fillId="8" borderId="19" applyNumberFormat="0" applyProtection="0">
      <alignment vertical="center"/>
    </xf>
    <xf numFmtId="4" fontId="18" fillId="8" borderId="19" applyNumberFormat="0" applyProtection="0">
      <alignment horizontal="left" vertical="center" indent="1"/>
    </xf>
    <xf numFmtId="0" fontId="18" fillId="8" borderId="19" applyNumberFormat="0" applyProtection="0">
      <alignment horizontal="left" vertical="top" indent="1"/>
    </xf>
    <xf numFmtId="4" fontId="18" fillId="9" borderId="0" applyNumberFormat="0" applyProtection="0">
      <alignment horizontal="left" vertical="center" indent="1"/>
    </xf>
    <xf numFmtId="4" fontId="20" fillId="10" borderId="19" applyNumberFormat="0" applyProtection="0">
      <alignment horizontal="right" vertical="center"/>
    </xf>
    <xf numFmtId="4" fontId="20" fillId="11" borderId="19" applyNumberFormat="0" applyProtection="0">
      <alignment horizontal="right" vertical="center"/>
    </xf>
    <xf numFmtId="4" fontId="20" fillId="12" borderId="19" applyNumberFormat="0" applyProtection="0">
      <alignment horizontal="right" vertical="center"/>
    </xf>
    <xf numFmtId="4" fontId="20" fillId="13" borderId="19" applyNumberFormat="0" applyProtection="0">
      <alignment horizontal="right" vertical="center"/>
    </xf>
    <xf numFmtId="4" fontId="20" fillId="14" borderId="19" applyNumberFormat="0" applyProtection="0">
      <alignment horizontal="right" vertical="center"/>
    </xf>
    <xf numFmtId="4" fontId="20" fillId="15" borderId="19" applyNumberFormat="0" applyProtection="0">
      <alignment horizontal="right" vertical="center"/>
    </xf>
    <xf numFmtId="4" fontId="20" fillId="16" borderId="19" applyNumberFormat="0" applyProtection="0">
      <alignment horizontal="right" vertical="center"/>
    </xf>
    <xf numFmtId="4" fontId="20" fillId="17" borderId="19" applyNumberFormat="0" applyProtection="0">
      <alignment horizontal="right" vertical="center"/>
    </xf>
    <xf numFmtId="4" fontId="20" fillId="18" borderId="19" applyNumberFormat="0" applyProtection="0">
      <alignment horizontal="right" vertical="center"/>
    </xf>
    <xf numFmtId="4" fontId="18" fillId="19" borderId="20" applyNumberFormat="0" applyProtection="0">
      <alignment horizontal="left" vertical="center" indent="1"/>
    </xf>
    <xf numFmtId="4" fontId="20" fillId="20" borderId="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0" fillId="9" borderId="19" applyNumberFormat="0" applyProtection="0">
      <alignment horizontal="right" vertical="center"/>
    </xf>
    <xf numFmtId="4" fontId="20" fillId="20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5" fillId="21" borderId="19" applyNumberFormat="0" applyProtection="0">
      <alignment horizontal="left" vertical="center" indent="1"/>
    </xf>
    <xf numFmtId="0" fontId="15" fillId="21" borderId="19" applyNumberFormat="0" applyProtection="0">
      <alignment horizontal="left" vertical="top" indent="1"/>
    </xf>
    <xf numFmtId="0" fontId="15" fillId="9" borderId="19" applyNumberFormat="0" applyProtection="0">
      <alignment horizontal="left" vertical="center" indent="1"/>
    </xf>
    <xf numFmtId="0" fontId="15" fillId="9" borderId="19" applyNumberFormat="0" applyProtection="0">
      <alignment horizontal="left" vertical="top" indent="1"/>
    </xf>
    <xf numFmtId="0" fontId="15" fillId="22" borderId="19" applyNumberFormat="0" applyProtection="0">
      <alignment horizontal="left" vertical="center" indent="1"/>
    </xf>
    <xf numFmtId="0" fontId="15" fillId="22" borderId="19" applyNumberFormat="0" applyProtection="0">
      <alignment horizontal="left" vertical="top" indent="1"/>
    </xf>
    <xf numFmtId="0" fontId="15" fillId="20" borderId="19" applyNumberFormat="0" applyProtection="0">
      <alignment horizontal="left" vertical="center" indent="1"/>
    </xf>
    <xf numFmtId="0" fontId="15" fillId="20" borderId="19" applyNumberFormat="0" applyProtection="0">
      <alignment horizontal="left" vertical="top" indent="1"/>
    </xf>
    <xf numFmtId="0" fontId="15" fillId="23" borderId="21" applyNumberFormat="0">
      <protection locked="0"/>
    </xf>
    <xf numFmtId="4" fontId="20" fillId="24" borderId="19" applyNumberFormat="0" applyProtection="0">
      <alignment vertical="center"/>
    </xf>
    <xf numFmtId="4" fontId="22" fillId="24" borderId="19" applyNumberFormat="0" applyProtection="0">
      <alignment vertical="center"/>
    </xf>
    <xf numFmtId="4" fontId="20" fillId="24" borderId="19" applyNumberFormat="0" applyProtection="0">
      <alignment horizontal="left" vertical="center" indent="1"/>
    </xf>
    <xf numFmtId="0" fontId="20" fillId="24" borderId="19" applyNumberFormat="0" applyProtection="0">
      <alignment horizontal="left" vertical="top" indent="1"/>
    </xf>
    <xf numFmtId="4" fontId="20" fillId="20" borderId="19" applyNumberFormat="0" applyProtection="0">
      <alignment horizontal="right" vertical="center"/>
    </xf>
    <xf numFmtId="4" fontId="22" fillId="20" borderId="19" applyNumberFormat="0" applyProtection="0">
      <alignment horizontal="right" vertical="center"/>
    </xf>
    <xf numFmtId="4" fontId="20" fillId="9" borderId="19" applyNumberFormat="0" applyProtection="0">
      <alignment horizontal="left" vertical="center" indent="1"/>
    </xf>
    <xf numFmtId="0" fontId="20" fillId="9" borderId="19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4" fillId="20" borderId="19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2" fillId="0" borderId="0"/>
    <xf numFmtId="0" fontId="15" fillId="7" borderId="17" applyNumberFormat="0" applyFont="0" applyAlignment="0" applyProtection="0"/>
    <xf numFmtId="0" fontId="1" fillId="0" borderId="0"/>
    <xf numFmtId="0" fontId="15" fillId="0" borderId="0"/>
    <xf numFmtId="0" fontId="28" fillId="0" borderId="0" applyNumberFormat="0" applyFill="0" applyBorder="0" applyAlignment="0" applyProtection="0"/>
    <xf numFmtId="0" fontId="10" fillId="0" borderId="16" applyNumberFormat="0" applyFill="0" applyAlignment="0" applyProtection="0"/>
    <xf numFmtId="0" fontId="29" fillId="0" borderId="22" applyNumberFormat="0" applyFill="0" applyAlignment="0" applyProtection="0"/>
    <xf numFmtId="0" fontId="11" fillId="0" borderId="23" applyNumberFormat="0" applyFill="0" applyAlignment="0" applyProtection="0"/>
    <xf numFmtId="0" fontId="11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3" applyNumberFormat="0" applyAlignment="0" applyProtection="0"/>
    <xf numFmtId="0" fontId="17" fillId="3" borderId="18" applyNumberFormat="0" applyAlignment="0" applyProtection="0"/>
    <xf numFmtId="0" fontId="7" fillId="3" borderId="13" applyNumberFormat="0" applyAlignment="0" applyProtection="0"/>
    <xf numFmtId="0" fontId="9" fillId="0" borderId="15" applyNumberFormat="0" applyFill="0" applyAlignment="0" applyProtection="0"/>
    <xf numFmtId="0" fontId="8" fillId="4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24" applyNumberFormat="0" applyFill="0" applyAlignment="0" applyProtection="0"/>
  </cellStyleXfs>
  <cellXfs count="65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0" fontId="0" fillId="0" borderId="0" xfId="0" quotePrefix="1" applyAlignment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/>
    </xf>
    <xf numFmtId="0" fontId="20" fillId="9" borderId="19" xfId="54" quotePrefix="1" applyNumberFormat="1">
      <alignment horizontal="left" vertical="center" indent="1"/>
    </xf>
    <xf numFmtId="4" fontId="20" fillId="20" borderId="19" xfId="52" applyNumberFormat="1">
      <alignment horizontal="right" vertical="center"/>
    </xf>
    <xf numFmtId="164" fontId="20" fillId="20" borderId="19" xfId="52" applyNumberFormat="1">
      <alignment horizontal="right" vertical="center"/>
    </xf>
    <xf numFmtId="0" fontId="18" fillId="8" borderId="19" xfId="21" quotePrefix="1" applyNumberFormat="1">
      <alignment horizontal="left" vertical="center" indent="1"/>
    </xf>
    <xf numFmtId="4" fontId="18" fillId="8" borderId="19" xfId="19" applyNumberFormat="1">
      <alignment vertical="center"/>
    </xf>
    <xf numFmtId="0" fontId="18" fillId="9" borderId="0" xfId="23" quotePrefix="1" applyNumberFormat="1" applyAlignment="1">
      <alignment horizontal="left" vertical="center" indent="1"/>
    </xf>
    <xf numFmtId="165" fontId="20" fillId="20" borderId="19" xfId="52" applyNumberFormat="1">
      <alignment horizontal="right" vertical="center"/>
    </xf>
    <xf numFmtId="166" fontId="20" fillId="20" borderId="19" xfId="52" applyNumberFormat="1">
      <alignment horizontal="right" vertical="center"/>
    </xf>
    <xf numFmtId="165" fontId="18" fillId="8" borderId="19" xfId="19" applyNumberFormat="1">
      <alignment vertical="center"/>
    </xf>
    <xf numFmtId="0" fontId="15" fillId="21" borderId="19" xfId="40" quotePrefix="1" applyAlignment="1">
      <alignment horizontal="left" vertical="top" wrapText="1" indent="1"/>
    </xf>
    <xf numFmtId="3" fontId="20" fillId="20" borderId="19" xfId="52" applyNumberFormat="1">
      <alignment horizontal="right" vertical="center"/>
    </xf>
    <xf numFmtId="3" fontId="18" fillId="8" borderId="19" xfId="19" applyNumberFormat="1">
      <alignment vertical="center"/>
    </xf>
    <xf numFmtId="0" fontId="33" fillId="0" borderId="0" xfId="0" applyFont="1" applyFill="1" applyAlignment="1">
      <alignment horizontal="center" wrapText="1"/>
    </xf>
    <xf numFmtId="0" fontId="33" fillId="0" borderId="0" xfId="0" applyFont="1"/>
    <xf numFmtId="0" fontId="34" fillId="0" borderId="0" xfId="0" applyFont="1"/>
    <xf numFmtId="0" fontId="34" fillId="0" borderId="0" xfId="0" applyFont="1" applyFill="1" applyAlignment="1">
      <alignment horizontal="center" wrapText="1"/>
    </xf>
    <xf numFmtId="0" fontId="15" fillId="0" borderId="0" xfId="62"/>
    <xf numFmtId="0" fontId="15" fillId="0" borderId="0" xfId="62" quotePrefix="1"/>
    <xf numFmtId="0" fontId="15" fillId="0" borderId="0" xfId="62" quotePrefix="1" applyAlignment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/>
    </xf>
    <xf numFmtId="0" fontId="4" fillId="26" borderId="8" xfId="0" applyFont="1" applyFill="1" applyBorder="1" applyAlignment="1">
      <alignment horizontal="center" vertical="center"/>
    </xf>
    <xf numFmtId="0" fontId="4" fillId="26" borderId="9" xfId="0" applyFont="1" applyFill="1" applyBorder="1" applyAlignment="1">
      <alignment horizontal="center" vertical="center"/>
    </xf>
    <xf numFmtId="0" fontId="4" fillId="26" borderId="1" xfId="0" applyFont="1" applyFill="1" applyBorder="1" applyAlignment="1">
      <alignment horizontal="center" vertical="center"/>
    </xf>
    <xf numFmtId="0" fontId="4" fillId="26" borderId="2" xfId="0" applyFont="1" applyFill="1" applyBorder="1" applyAlignment="1">
      <alignment horizontal="center" vertical="center"/>
    </xf>
    <xf numFmtId="0" fontId="4" fillId="26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justify" wrapText="1"/>
    </xf>
    <xf numFmtId="0" fontId="3" fillId="0" borderId="5" xfId="0" applyFont="1" applyBorder="1" applyAlignment="1">
      <alignment horizontal="left" vertical="justify" wrapText="1"/>
    </xf>
    <xf numFmtId="0" fontId="4" fillId="0" borderId="4" xfId="0" applyFont="1" applyBorder="1" applyAlignment="1">
      <alignment horizontal="left" vertical="justify" wrapText="1"/>
    </xf>
    <xf numFmtId="0" fontId="4" fillId="0" borderId="5" xfId="0" applyFont="1" applyBorder="1" applyAlignment="1">
      <alignment horizontal="left" vertical="justify" wrapText="1"/>
    </xf>
  </cellXfs>
  <cellStyles count="79">
    <cellStyle name="Buena" xfId="7" builtinId="26" customBuiltin="1"/>
    <cellStyle name="Bueno 2" xfId="68"/>
    <cellStyle name="Cálculo" xfId="12" builtinId="22" customBuiltin="1"/>
    <cellStyle name="Cálculo 2" xfId="73"/>
    <cellStyle name="Celda de comprobación" xfId="14" builtinId="23" customBuiltin="1"/>
    <cellStyle name="Celda de comprobación 2" xfId="75"/>
    <cellStyle name="Celda vinculada" xfId="13" builtinId="24" customBuiltin="1"/>
    <cellStyle name="Celda vinculada 2" xfId="74"/>
    <cellStyle name="Encabezado 1" xfId="3" builtinId="16" customBuiltin="1"/>
    <cellStyle name="Encabezado 1 2" xfId="64"/>
    <cellStyle name="Encabezado 4" xfId="6" builtinId="19" customBuiltin="1"/>
    <cellStyle name="Encabezado 4 2" xfId="67"/>
    <cellStyle name="Entrada" xfId="10" builtinId="20" customBuiltin="1"/>
    <cellStyle name="Entrada 2" xfId="71"/>
    <cellStyle name="Incorrecto" xfId="8" builtinId="27" customBuiltin="1"/>
    <cellStyle name="Incorrecto 2" xfId="69"/>
    <cellStyle name="Neutral" xfId="9" builtinId="28" customBuiltin="1"/>
    <cellStyle name="Neutral 2" xfId="70"/>
    <cellStyle name="Normal" xfId="0" builtinId="0" customBuiltin="1"/>
    <cellStyle name="Normal 2" xfId="62"/>
    <cellStyle name="Normal 3" xfId="61"/>
    <cellStyle name="Normal 4" xfId="1"/>
    <cellStyle name="Normal 4 2" xfId="59"/>
    <cellStyle name="Notas" xfId="16" builtinId="10" customBuiltin="1"/>
    <cellStyle name="Notas 2" xfId="60"/>
    <cellStyle name="Salida" xfId="11" builtinId="21" customBuiltin="1"/>
    <cellStyle name="Salida 2" xfId="72"/>
    <cellStyle name="SAPBEXaggData" xfId="19"/>
    <cellStyle name="SAPBEXaggDataEmph" xfId="20"/>
    <cellStyle name="SAPBEXaggItem" xfId="21"/>
    <cellStyle name="SAPBEXaggItemX" xfId="22"/>
    <cellStyle name="SAPBEXchaText" xfId="23"/>
    <cellStyle name="SAPBEXexcBad7" xfId="24"/>
    <cellStyle name="SAPBEXexcBad8" xfId="25"/>
    <cellStyle name="SAPBEXexcBad9" xfId="26"/>
    <cellStyle name="SAPBEXexcCritical4" xfId="27"/>
    <cellStyle name="SAPBEXexcCritical5" xfId="28"/>
    <cellStyle name="SAPBEXexcCritical6" xfId="29"/>
    <cellStyle name="SAPBEXexcGood1" xfId="30"/>
    <cellStyle name="SAPBEXexcGood2" xfId="31"/>
    <cellStyle name="SAPBEXexcGood3" xfId="32"/>
    <cellStyle name="SAPBEXfilterDrill" xfId="33"/>
    <cellStyle name="SAPBEXfilterItem" xfId="34"/>
    <cellStyle name="SAPBEXfilterText" xfId="35"/>
    <cellStyle name="SAPBEXformats" xfId="36"/>
    <cellStyle name="SAPBEXheaderItem" xfId="37"/>
    <cellStyle name="SAPBEXheaderText" xfId="38"/>
    <cellStyle name="SAPBEXHLevel0" xfId="39"/>
    <cellStyle name="SAPBEXHLevel0X" xfId="40"/>
    <cellStyle name="SAPBEXHLevel1" xfId="41"/>
    <cellStyle name="SAPBEXHLevel1X" xfId="42"/>
    <cellStyle name="SAPBEXHLevel2" xfId="43"/>
    <cellStyle name="SAPBEXHLevel2X" xfId="44"/>
    <cellStyle name="SAPBEXHLevel3" xfId="45"/>
    <cellStyle name="SAPBEXHLevel3X" xfId="46"/>
    <cellStyle name="SAPBEXinputData" xfId="47"/>
    <cellStyle name="SAPBEXresData" xfId="48"/>
    <cellStyle name="SAPBEXresDataEmph" xfId="49"/>
    <cellStyle name="SAPBEXresItem" xfId="50"/>
    <cellStyle name="SAPBEXresItemX" xfId="51"/>
    <cellStyle name="SAPBEXstdData" xfId="52"/>
    <cellStyle name="SAPBEXstdDataEmph" xfId="53"/>
    <cellStyle name="SAPBEXstdItem" xfId="54"/>
    <cellStyle name="SAPBEXstdItemX" xfId="55"/>
    <cellStyle name="SAPBEXtitle" xfId="56"/>
    <cellStyle name="SAPBEXundefined" xfId="57"/>
    <cellStyle name="Sheet Title" xfId="58"/>
    <cellStyle name="Texto de advertencia" xfId="15" builtinId="11" customBuiltin="1"/>
    <cellStyle name="Texto de advertencia 2" xfId="76"/>
    <cellStyle name="Texto explicativo" xfId="17" builtinId="53" customBuiltin="1"/>
    <cellStyle name="Texto explicativo 2" xfId="77"/>
    <cellStyle name="Título" xfId="2" builtinId="15" customBuiltin="1"/>
    <cellStyle name="Título 2" xfId="4" builtinId="17" customBuiltin="1"/>
    <cellStyle name="Título 2 2" xfId="65"/>
    <cellStyle name="Título 3" xfId="5" builtinId="18" customBuiltin="1"/>
    <cellStyle name="Título 3 2" xfId="66"/>
    <cellStyle name="Título 4" xfId="63"/>
    <cellStyle name="Total" xfId="18" builtinId="25" customBuiltin="1"/>
    <cellStyle name="Total 2" xfId="7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682625</xdr:colOff>
      <xdr:row>0</xdr:row>
      <xdr:rowOff>0</xdr:rowOff>
    </xdr:to>
    <xdr:pic macro="[1]!DesignIconClicked">
      <xdr:nvPicPr>
        <xdr:cNvPr id="3" name="BExS3QF7W573VOWK8S857K1LTPOH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2625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1463675</xdr:colOff>
      <xdr:row>0</xdr:row>
      <xdr:rowOff>0</xdr:rowOff>
    </xdr:to>
    <xdr:pic macro="[1]!DesignIconClicked">
      <xdr:nvPicPr>
        <xdr:cNvPr id="6" name="BEx93YSLKH282GNBTTQMJACM7600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146367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749300</xdr:colOff>
      <xdr:row>3</xdr:row>
      <xdr:rowOff>149225</xdr:rowOff>
    </xdr:to>
    <xdr:pic macro="[1]!DesignIconClicked">
      <xdr:nvPicPr>
        <xdr:cNvPr id="3" name="BExW9SZ6ZBL5WD5LPE4RAMT3VTZ2" hidden="1">
          <a:extLst>
            <a:ext uri="{FF2B5EF4-FFF2-40B4-BE49-F238E27FC236}">
              <a16:creationId xmlns:a16="http://schemas.microsoft.com/office/drawing/2014/main" xmlns="" id="{4691213F-41DD-47DD-93A5-01E6A3CF9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85775"/>
          <a:ext cx="74930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</xdr:row>
      <xdr:rowOff>0</xdr:rowOff>
    </xdr:from>
    <xdr:to>
      <xdr:col>2</xdr:col>
      <xdr:colOff>749300</xdr:colOff>
      <xdr:row>3</xdr:row>
      <xdr:rowOff>149225</xdr:rowOff>
    </xdr:to>
    <xdr:pic macro="[1]!DesignIconClicked">
      <xdr:nvPicPr>
        <xdr:cNvPr id="5" name="BExKS2W7784XJT41NLG3OUMBV2AB" hidden="1">
          <a:extLst>
            <a:ext uri="{FF2B5EF4-FFF2-40B4-BE49-F238E27FC236}">
              <a16:creationId xmlns:a16="http://schemas.microsoft.com/office/drawing/2014/main" xmlns="" id="{7F3A9BB1-3ACC-412F-8BBB-A074CA715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485775"/>
          <a:ext cx="749300" cy="149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735012</xdr:colOff>
      <xdr:row>48</xdr:row>
      <xdr:rowOff>82550</xdr:rowOff>
    </xdr:to>
    <xdr:pic macro="[1]!DesignIconClicked">
      <xdr:nvPicPr>
        <xdr:cNvPr id="3" name="BEx1Q4LERT6C6RIKF4P6NBUE6DP5" hidden="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380075" cy="808355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0</xdr:row>
      <xdr:rowOff>12700</xdr:rowOff>
    </xdr:from>
    <xdr:to>
      <xdr:col>0</xdr:col>
      <xdr:colOff>76200</xdr:colOff>
      <xdr:row>0</xdr:row>
      <xdr:rowOff>63500</xdr:rowOff>
    </xdr:to>
    <xdr:pic macro="[1]!DesignIconClicked">
      <xdr:nvPicPr>
        <xdr:cNvPr id="2" name="BEx3GVD96FCEGGIZRLWZC5MMGIPK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0</xdr:col>
      <xdr:colOff>25400</xdr:colOff>
      <xdr:row>0</xdr:row>
      <xdr:rowOff>88900</xdr:rowOff>
    </xdr:from>
    <xdr:to>
      <xdr:col>0</xdr:col>
      <xdr:colOff>76200</xdr:colOff>
      <xdr:row>0</xdr:row>
      <xdr:rowOff>139700</xdr:rowOff>
    </xdr:to>
    <xdr:pic macro="[1]!DesignIconClicked">
      <xdr:nvPicPr>
        <xdr:cNvPr id="4" name="BExBCDODNIVP73EIS4GA5FA6VSLO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22225</xdr:colOff>
      <xdr:row>0</xdr:row>
      <xdr:rowOff>12700</xdr:rowOff>
    </xdr:from>
    <xdr:to>
      <xdr:col>1</xdr:col>
      <xdr:colOff>73025</xdr:colOff>
      <xdr:row>0</xdr:row>
      <xdr:rowOff>63500</xdr:rowOff>
    </xdr:to>
    <xdr:pic macro="[1]!DesignIconClicked">
      <xdr:nvPicPr>
        <xdr:cNvPr id="6" name="BExMDZE4O5NI4W72BVOQ9WM477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</xdr:col>
      <xdr:colOff>22225</xdr:colOff>
      <xdr:row>0</xdr:row>
      <xdr:rowOff>88900</xdr:rowOff>
    </xdr:from>
    <xdr:to>
      <xdr:col>1</xdr:col>
      <xdr:colOff>73025</xdr:colOff>
      <xdr:row>0</xdr:row>
      <xdr:rowOff>139700</xdr:rowOff>
    </xdr:to>
    <xdr:pic macro="[1]!DesignIconClicked">
      <xdr:nvPicPr>
        <xdr:cNvPr id="7" name="BExS39SAQ3S8NKQZ580A9JURU0AO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0</xdr:row>
      <xdr:rowOff>12700</xdr:rowOff>
    </xdr:from>
    <xdr:to>
      <xdr:col>2</xdr:col>
      <xdr:colOff>82550</xdr:colOff>
      <xdr:row>0</xdr:row>
      <xdr:rowOff>63500</xdr:rowOff>
    </xdr:to>
    <xdr:pic macro="[1]!DesignIconClicked">
      <xdr:nvPicPr>
        <xdr:cNvPr id="8" name="BEx3QZYAE8LENZ7G1G623FKB3MR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31750</xdr:colOff>
      <xdr:row>0</xdr:row>
      <xdr:rowOff>88900</xdr:rowOff>
    </xdr:from>
    <xdr:to>
      <xdr:col>2</xdr:col>
      <xdr:colOff>82550</xdr:colOff>
      <xdr:row>0</xdr:row>
      <xdr:rowOff>139700</xdr:rowOff>
    </xdr:to>
    <xdr:pic macro="[1]!DesignIconClicked">
      <xdr:nvPicPr>
        <xdr:cNvPr id="10" name="BExAYUYTOCBYET51E177UMHWFLW6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0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0</xdr:row>
      <xdr:rowOff>12700</xdr:rowOff>
    </xdr:from>
    <xdr:to>
      <xdr:col>3</xdr:col>
      <xdr:colOff>76200</xdr:colOff>
      <xdr:row>0</xdr:row>
      <xdr:rowOff>63500</xdr:rowOff>
    </xdr:to>
    <xdr:pic macro="[1]!DesignIconClicked">
      <xdr:nvPicPr>
        <xdr:cNvPr id="11" name="BExS1ZS5LGMIXMIBFXH7BJASFIT4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0</xdr:row>
      <xdr:rowOff>88900</xdr:rowOff>
    </xdr:from>
    <xdr:to>
      <xdr:col>3</xdr:col>
      <xdr:colOff>76200</xdr:colOff>
      <xdr:row>0</xdr:row>
      <xdr:rowOff>139700</xdr:rowOff>
    </xdr:to>
    <xdr:pic macro="[1]!DesignIconClicked">
      <xdr:nvPicPr>
        <xdr:cNvPr id="12" name="BEx8ZEPHP1M2STYV73Y4HTSNAL1G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0</xdr:row>
      <xdr:rowOff>12700</xdr:rowOff>
    </xdr:from>
    <xdr:to>
      <xdr:col>4</xdr:col>
      <xdr:colOff>76200</xdr:colOff>
      <xdr:row>0</xdr:row>
      <xdr:rowOff>63500</xdr:rowOff>
    </xdr:to>
    <xdr:pic macro="[1]!DesignIconClicked">
      <xdr:nvPicPr>
        <xdr:cNvPr id="14" name="BExXQ1OBZ72BOZ5M0U0MLPIPB5C5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0</xdr:row>
      <xdr:rowOff>88900</xdr:rowOff>
    </xdr:from>
    <xdr:to>
      <xdr:col>4</xdr:col>
      <xdr:colOff>76200</xdr:colOff>
      <xdr:row>0</xdr:row>
      <xdr:rowOff>139700</xdr:rowOff>
    </xdr:to>
    <xdr:pic macro="[1]!DesignIconClicked">
      <xdr:nvPicPr>
        <xdr:cNvPr id="15" name="BExERET46PX68HGNCILS4JOEC4KN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0</xdr:row>
      <xdr:rowOff>12700</xdr:rowOff>
    </xdr:from>
    <xdr:to>
      <xdr:col>5</xdr:col>
      <xdr:colOff>73025</xdr:colOff>
      <xdr:row>0</xdr:row>
      <xdr:rowOff>63500</xdr:rowOff>
    </xdr:to>
    <xdr:pic macro="[1]!DesignIconClicked">
      <xdr:nvPicPr>
        <xdr:cNvPr id="16" name="BExCYBO8YNSBY3Z2XIKOYUCV0MFF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38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0</xdr:row>
      <xdr:rowOff>88900</xdr:rowOff>
    </xdr:from>
    <xdr:to>
      <xdr:col>5</xdr:col>
      <xdr:colOff>73025</xdr:colOff>
      <xdr:row>0</xdr:row>
      <xdr:rowOff>139700</xdr:rowOff>
    </xdr:to>
    <xdr:pic macro="[1]!DesignIconClicked">
      <xdr:nvPicPr>
        <xdr:cNvPr id="18" name="BExIWASZ0BP2VPWQWTBMHTI489VO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38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</xdr:colOff>
      <xdr:row>0</xdr:row>
      <xdr:rowOff>12700</xdr:rowOff>
    </xdr:from>
    <xdr:to>
      <xdr:col>6</xdr:col>
      <xdr:colOff>73025</xdr:colOff>
      <xdr:row>0</xdr:row>
      <xdr:rowOff>63500</xdr:rowOff>
    </xdr:to>
    <xdr:pic macro="[1]!DesignIconClicked">
      <xdr:nvPicPr>
        <xdr:cNvPr id="19" name="BExOBHTFOU8BML03P2JGAEPQFTGI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6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22225</xdr:colOff>
      <xdr:row>0</xdr:row>
      <xdr:rowOff>88900</xdr:rowOff>
    </xdr:from>
    <xdr:to>
      <xdr:col>6</xdr:col>
      <xdr:colOff>73025</xdr:colOff>
      <xdr:row>0</xdr:row>
      <xdr:rowOff>139700</xdr:rowOff>
    </xdr:to>
    <xdr:pic macro="[1]!DesignIconClicked">
      <xdr:nvPicPr>
        <xdr:cNvPr id="20" name="BEx3NOO54AN6H1039NDRYSW6YDWP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16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12700</xdr:rowOff>
    </xdr:from>
    <xdr:to>
      <xdr:col>7</xdr:col>
      <xdr:colOff>79375</xdr:colOff>
      <xdr:row>0</xdr:row>
      <xdr:rowOff>63500</xdr:rowOff>
    </xdr:to>
    <xdr:pic macro="[1]!DesignIconClicked">
      <xdr:nvPicPr>
        <xdr:cNvPr id="22" name="BExVTO0D15R5QILDSFOLR0EAFFYI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0</xdr:row>
      <xdr:rowOff>88900</xdr:rowOff>
    </xdr:from>
    <xdr:to>
      <xdr:col>7</xdr:col>
      <xdr:colOff>79375</xdr:colOff>
      <xdr:row>0</xdr:row>
      <xdr:rowOff>139700</xdr:rowOff>
    </xdr:to>
    <xdr:pic macro="[1]!DesignIconClicked">
      <xdr:nvPicPr>
        <xdr:cNvPr id="23" name="BExB9YM2YO0QH5KRMQFPS562C2D3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22225</xdr:colOff>
      <xdr:row>0</xdr:row>
      <xdr:rowOff>12700</xdr:rowOff>
    </xdr:from>
    <xdr:to>
      <xdr:col>8</xdr:col>
      <xdr:colOff>73025</xdr:colOff>
      <xdr:row>0</xdr:row>
      <xdr:rowOff>63500</xdr:rowOff>
    </xdr:to>
    <xdr:pic macro="[1]!DesignIconClicked">
      <xdr:nvPicPr>
        <xdr:cNvPr id="24" name="BEx7CFELBA2XBKA1N6K8YOCNI1TK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57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22225</xdr:colOff>
      <xdr:row>0</xdr:row>
      <xdr:rowOff>88900</xdr:rowOff>
    </xdr:from>
    <xdr:to>
      <xdr:col>8</xdr:col>
      <xdr:colOff>73025</xdr:colOff>
      <xdr:row>0</xdr:row>
      <xdr:rowOff>139700</xdr:rowOff>
    </xdr:to>
    <xdr:pic macro="[1]!DesignIconClicked">
      <xdr:nvPicPr>
        <xdr:cNvPr id="26" name="BEx7I5G2BYGVWU5A8EPN85GBLSXA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957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22225</xdr:colOff>
      <xdr:row>0</xdr:row>
      <xdr:rowOff>12700</xdr:rowOff>
    </xdr:from>
    <xdr:to>
      <xdr:col>9</xdr:col>
      <xdr:colOff>73025</xdr:colOff>
      <xdr:row>0</xdr:row>
      <xdr:rowOff>63500</xdr:rowOff>
    </xdr:to>
    <xdr:pic macro="[1]!DesignIconClicked">
      <xdr:nvPicPr>
        <xdr:cNvPr id="27" name="BExD432D4Q5Q5VTB1J4NZBFSHC9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22225</xdr:colOff>
      <xdr:row>0</xdr:row>
      <xdr:rowOff>88900</xdr:rowOff>
    </xdr:from>
    <xdr:to>
      <xdr:col>9</xdr:col>
      <xdr:colOff>73025</xdr:colOff>
      <xdr:row>0</xdr:row>
      <xdr:rowOff>139700</xdr:rowOff>
    </xdr:to>
    <xdr:pic macro="[1]!DesignIconClicked">
      <xdr:nvPicPr>
        <xdr:cNvPr id="28" name="BExD0OC37JE6UWODDCO1CAQBDRQC"/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53000" y="88900"/>
          <a:ext cx="50800" cy="5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showGridLines="0" tabSelected="1" topLeftCell="A10" zoomScale="80" zoomScaleNormal="80" workbookViewId="0">
      <selection activeCell="E22" sqref="E22"/>
    </sheetView>
  </sheetViews>
  <sheetFormatPr baseColWidth="10" defaultColWidth="11.42578125" defaultRowHeight="12.75" x14ac:dyDescent="0.2"/>
  <cols>
    <col min="1" max="1" width="6" customWidth="1"/>
    <col min="2" max="2" width="65.85546875" customWidth="1"/>
    <col min="3" max="3" width="20.5703125" bestFit="1" customWidth="1"/>
    <col min="4" max="4" width="20" bestFit="1" customWidth="1"/>
    <col min="5" max="6" width="20.85546875" bestFit="1" customWidth="1"/>
    <col min="7" max="7" width="20.5703125" bestFit="1" customWidth="1"/>
    <col min="8" max="8" width="19.28515625" bestFit="1" customWidth="1"/>
    <col min="9" max="9" width="11.42578125" style="27"/>
    <col min="10" max="12" width="5.28515625" style="26" hidden="1" customWidth="1"/>
    <col min="13" max="13" width="11.42578125" style="27"/>
  </cols>
  <sheetData>
    <row r="1" spans="1:12" ht="13.5" thickBot="1" x14ac:dyDescent="0.25">
      <c r="A1" s="8"/>
      <c r="D1" s="8"/>
    </row>
    <row r="2" spans="1:12" ht="20.25" x14ac:dyDescent="0.2">
      <c r="A2" s="41" t="s">
        <v>112</v>
      </c>
      <c r="B2" s="42"/>
      <c r="C2" s="42"/>
      <c r="D2" s="42"/>
      <c r="E2" s="42"/>
      <c r="F2" s="42"/>
      <c r="G2" s="42"/>
      <c r="H2" s="43"/>
    </row>
    <row r="3" spans="1:12" ht="15" x14ac:dyDescent="0.2">
      <c r="A3" s="44" t="s">
        <v>4</v>
      </c>
      <c r="B3" s="45"/>
      <c r="C3" s="45"/>
      <c r="D3" s="45"/>
      <c r="E3" s="45"/>
      <c r="F3" s="45"/>
      <c r="G3" s="45"/>
      <c r="H3" s="46"/>
    </row>
    <row r="4" spans="1:12" ht="15" x14ac:dyDescent="0.2">
      <c r="A4" s="44" t="s">
        <v>9</v>
      </c>
      <c r="B4" s="45"/>
      <c r="C4" s="45"/>
      <c r="D4" s="45"/>
      <c r="E4" s="45"/>
      <c r="F4" s="45"/>
      <c r="G4" s="45"/>
      <c r="H4" s="46"/>
    </row>
    <row r="5" spans="1:12" ht="18" customHeight="1" thickBot="1" x14ac:dyDescent="0.25">
      <c r="A5" s="32" t="s">
        <v>102</v>
      </c>
      <c r="B5" s="47"/>
      <c r="C5" s="47"/>
      <c r="D5" s="47"/>
      <c r="E5" s="47"/>
      <c r="F5" s="47"/>
      <c r="G5" s="47"/>
      <c r="H5" s="48"/>
    </row>
    <row r="6" spans="1:12" x14ac:dyDescent="0.2">
      <c r="A6" s="52" t="s">
        <v>111</v>
      </c>
      <c r="B6" s="53"/>
      <c r="C6" s="53"/>
      <c r="D6" s="53"/>
      <c r="E6" s="53"/>
      <c r="F6" s="53"/>
      <c r="G6" s="53"/>
      <c r="H6" s="54"/>
    </row>
    <row r="7" spans="1:12" ht="13.5" thickBot="1" x14ac:dyDescent="0.25">
      <c r="A7" s="49" t="s">
        <v>113</v>
      </c>
      <c r="B7" s="50"/>
      <c r="C7" s="50"/>
      <c r="D7" s="50"/>
      <c r="E7" s="50"/>
      <c r="F7" s="50"/>
      <c r="G7" s="50"/>
      <c r="H7" s="51"/>
    </row>
    <row r="8" spans="1:12" ht="13.5" thickBot="1" x14ac:dyDescent="0.25">
      <c r="A8" s="32" t="s">
        <v>0</v>
      </c>
      <c r="B8" s="33"/>
      <c r="C8" s="36" t="s">
        <v>5</v>
      </c>
      <c r="D8" s="37"/>
      <c r="E8" s="37"/>
      <c r="F8" s="37"/>
      <c r="G8" s="38"/>
      <c r="H8" s="39" t="s">
        <v>6</v>
      </c>
    </row>
    <row r="9" spans="1:12" ht="24.75" thickBot="1" x14ac:dyDescent="0.25">
      <c r="A9" s="34"/>
      <c r="B9" s="35"/>
      <c r="C9" s="9" t="s">
        <v>1</v>
      </c>
      <c r="D9" s="10" t="s">
        <v>7</v>
      </c>
      <c r="E9" s="10" t="s">
        <v>8</v>
      </c>
      <c r="F9" s="10" t="s">
        <v>2</v>
      </c>
      <c r="G9" s="10" t="s">
        <v>3</v>
      </c>
      <c r="H9" s="40"/>
      <c r="I9" s="28"/>
      <c r="J9" s="25"/>
    </row>
    <row r="10" spans="1:12" x14ac:dyDescent="0.2">
      <c r="A10" s="57"/>
      <c r="B10" s="58"/>
      <c r="C10" s="1"/>
      <c r="D10" s="1"/>
      <c r="E10" s="1"/>
      <c r="F10" s="1"/>
      <c r="G10" s="1"/>
      <c r="H10" s="1"/>
      <c r="I10" s="28"/>
      <c r="J10" s="25"/>
    </row>
    <row r="11" spans="1:12" x14ac:dyDescent="0.2">
      <c r="A11" s="59" t="s">
        <v>103</v>
      </c>
      <c r="B11" s="60"/>
      <c r="C11" s="5">
        <v>36178740250</v>
      </c>
      <c r="D11" s="11">
        <v>1853721252.0300007</v>
      </c>
      <c r="E11" s="11">
        <v>38032461502.029999</v>
      </c>
      <c r="F11" s="11">
        <v>34402046494.410004</v>
      </c>
      <c r="G11" s="11">
        <v>29353217424.440002</v>
      </c>
      <c r="H11" s="5">
        <v>3630415007.6200004</v>
      </c>
      <c r="I11" s="28"/>
      <c r="J11" s="25"/>
    </row>
    <row r="12" spans="1:12" x14ac:dyDescent="0.2">
      <c r="A12" s="55" t="s">
        <v>104</v>
      </c>
      <c r="B12" s="56"/>
      <c r="C12" s="5">
        <v>16537920884</v>
      </c>
      <c r="D12" s="11">
        <v>-173784755.3499999</v>
      </c>
      <c r="E12" s="11">
        <v>16364136128.65</v>
      </c>
      <c r="F12" s="11">
        <v>14213307470.030001</v>
      </c>
      <c r="G12" s="11">
        <v>11883837935.16</v>
      </c>
      <c r="H12" s="5">
        <v>2150828658.6199999</v>
      </c>
      <c r="I12" s="28"/>
      <c r="J12" s="25"/>
    </row>
    <row r="13" spans="1:12" x14ac:dyDescent="0.2">
      <c r="A13" s="61"/>
      <c r="B13" s="62" t="s">
        <v>10</v>
      </c>
      <c r="C13" s="12">
        <v>951528732</v>
      </c>
      <c r="D13" s="12">
        <v>-3</v>
      </c>
      <c r="E13" s="12">
        <v>951528729</v>
      </c>
      <c r="F13" s="12">
        <v>951528696</v>
      </c>
      <c r="G13" s="12">
        <v>951528696</v>
      </c>
      <c r="H13" s="6">
        <v>33</v>
      </c>
      <c r="I13" s="28"/>
      <c r="J13" s="25">
        <v>1</v>
      </c>
      <c r="K13" s="26">
        <v>1</v>
      </c>
      <c r="L13" s="26">
        <v>1</v>
      </c>
    </row>
    <row r="14" spans="1:12" x14ac:dyDescent="0.2">
      <c r="A14" s="61"/>
      <c r="B14" s="62" t="s">
        <v>11</v>
      </c>
      <c r="C14" s="12">
        <v>4437545240</v>
      </c>
      <c r="D14" s="12">
        <v>-196019980.37</v>
      </c>
      <c r="E14" s="12">
        <v>4241525259.6300001</v>
      </c>
      <c r="F14" s="12">
        <v>4239939937.0999999</v>
      </c>
      <c r="G14" s="12">
        <v>3575226698.9200001</v>
      </c>
      <c r="H14" s="12">
        <v>1585322.5300002098</v>
      </c>
      <c r="J14" s="25">
        <v>1</v>
      </c>
      <c r="K14" s="26">
        <v>1</v>
      </c>
      <c r="L14" s="26">
        <v>2</v>
      </c>
    </row>
    <row r="15" spans="1:12" x14ac:dyDescent="0.2">
      <c r="A15" s="61"/>
      <c r="B15" s="62" t="s">
        <v>12</v>
      </c>
      <c r="C15" s="12">
        <v>5918496310</v>
      </c>
      <c r="D15" s="12">
        <v>-2176170664.79</v>
      </c>
      <c r="E15" s="12">
        <v>3742325645.21</v>
      </c>
      <c r="F15" s="12">
        <v>1620693696.75</v>
      </c>
      <c r="G15" s="12">
        <v>1196456414.28</v>
      </c>
      <c r="H15" s="12">
        <v>2121631948.46</v>
      </c>
      <c r="J15" s="25">
        <v>1</v>
      </c>
      <c r="K15" s="26">
        <v>1</v>
      </c>
      <c r="L15" s="26">
        <v>3</v>
      </c>
    </row>
    <row r="16" spans="1:12" x14ac:dyDescent="0.2">
      <c r="A16" s="61"/>
      <c r="B16" s="62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J16" s="25">
        <v>1</v>
      </c>
      <c r="K16" s="26">
        <v>1</v>
      </c>
      <c r="L16" s="26">
        <v>4</v>
      </c>
    </row>
    <row r="17" spans="1:12" x14ac:dyDescent="0.2">
      <c r="A17" s="61"/>
      <c r="B17" s="62" t="s">
        <v>14</v>
      </c>
      <c r="C17" s="12">
        <v>608736073</v>
      </c>
      <c r="D17" s="12">
        <v>1826120260.5599999</v>
      </c>
      <c r="E17" s="12">
        <v>2434856333.5599999</v>
      </c>
      <c r="F17" s="12">
        <v>2423220840.6500001</v>
      </c>
      <c r="G17" s="12">
        <v>2121169732.4400001</v>
      </c>
      <c r="H17" s="12">
        <v>11635492.909999847</v>
      </c>
      <c r="J17" s="25">
        <v>1</v>
      </c>
      <c r="K17" s="26">
        <v>1</v>
      </c>
      <c r="L17" s="26">
        <v>5</v>
      </c>
    </row>
    <row r="18" spans="1:12" x14ac:dyDescent="0.2">
      <c r="A18" s="61"/>
      <c r="B18" s="62" t="s">
        <v>15</v>
      </c>
      <c r="C18" s="12">
        <v>96936420</v>
      </c>
      <c r="D18" s="12">
        <v>-16604164.65</v>
      </c>
      <c r="E18" s="12">
        <v>80332255.349999994</v>
      </c>
      <c r="F18" s="12">
        <v>80332255.349999994</v>
      </c>
      <c r="G18" s="12">
        <v>58521292.240000002</v>
      </c>
      <c r="H18" s="12">
        <v>0</v>
      </c>
      <c r="J18" s="25">
        <v>1</v>
      </c>
      <c r="K18" s="26">
        <v>1</v>
      </c>
      <c r="L18" s="26">
        <v>6</v>
      </c>
    </row>
    <row r="19" spans="1:12" x14ac:dyDescent="0.2">
      <c r="A19" s="61"/>
      <c r="B19" s="62" t="s">
        <v>16</v>
      </c>
      <c r="C19" s="12">
        <v>3667008217</v>
      </c>
      <c r="D19" s="12">
        <v>571775567.65999997</v>
      </c>
      <c r="E19" s="12">
        <v>4238783784.6599998</v>
      </c>
      <c r="F19" s="12">
        <v>4237495038.0799999</v>
      </c>
      <c r="G19" s="12">
        <v>3457445453.8000002</v>
      </c>
      <c r="H19" s="12">
        <v>1288746.5799999237</v>
      </c>
      <c r="J19" s="25">
        <v>1</v>
      </c>
      <c r="K19" s="26">
        <v>1</v>
      </c>
      <c r="L19" s="26">
        <v>7</v>
      </c>
    </row>
    <row r="20" spans="1:12" x14ac:dyDescent="0.2">
      <c r="A20" s="61"/>
      <c r="B20" s="62" t="s">
        <v>17</v>
      </c>
      <c r="C20" s="12">
        <v>857669892</v>
      </c>
      <c r="D20" s="12">
        <v>-182885770.75999999</v>
      </c>
      <c r="E20" s="12">
        <v>674784121.24000001</v>
      </c>
      <c r="F20" s="12">
        <v>660097006.10000002</v>
      </c>
      <c r="G20" s="12">
        <v>523489647.48000002</v>
      </c>
      <c r="H20" s="12">
        <v>14687115.139999986</v>
      </c>
      <c r="J20" s="25">
        <v>1</v>
      </c>
      <c r="K20" s="26">
        <v>1</v>
      </c>
      <c r="L20" s="26">
        <v>8</v>
      </c>
    </row>
    <row r="21" spans="1:12" x14ac:dyDescent="0.2">
      <c r="A21" s="61"/>
      <c r="B21" s="62"/>
      <c r="C21" s="6"/>
      <c r="D21" s="12"/>
      <c r="E21" s="12"/>
      <c r="F21" s="12"/>
      <c r="G21" s="12"/>
      <c r="H21" s="7"/>
    </row>
    <row r="22" spans="1:12" x14ac:dyDescent="0.2">
      <c r="A22" s="63" t="s">
        <v>105</v>
      </c>
      <c r="B22" s="64"/>
      <c r="C22" s="5">
        <v>8805444181</v>
      </c>
      <c r="D22" s="11">
        <v>2887292705.2100005</v>
      </c>
      <c r="E22" s="11">
        <v>11692736886.209999</v>
      </c>
      <c r="F22" s="11">
        <v>11230745492.439999</v>
      </c>
      <c r="G22" s="11">
        <v>9048989254.0199986</v>
      </c>
      <c r="H22" s="5">
        <v>461991393.7699998</v>
      </c>
    </row>
    <row r="23" spans="1:12" x14ac:dyDescent="0.2">
      <c r="A23" s="61"/>
      <c r="B23" s="62" t="s">
        <v>18</v>
      </c>
      <c r="C23" s="12">
        <v>289153907</v>
      </c>
      <c r="D23" s="12">
        <v>-77762940.810000002</v>
      </c>
      <c r="E23" s="12">
        <v>211390966.19</v>
      </c>
      <c r="F23" s="12">
        <v>211390966.19</v>
      </c>
      <c r="G23" s="12">
        <v>142367970.87</v>
      </c>
      <c r="H23" s="12">
        <v>0</v>
      </c>
      <c r="J23" s="25">
        <v>1</v>
      </c>
      <c r="K23" s="26">
        <v>2</v>
      </c>
      <c r="L23" s="26">
        <v>1</v>
      </c>
    </row>
    <row r="24" spans="1:12" x14ac:dyDescent="0.2">
      <c r="A24" s="61"/>
      <c r="B24" s="62" t="s">
        <v>19</v>
      </c>
      <c r="C24" s="12">
        <v>120166378</v>
      </c>
      <c r="D24" s="12">
        <v>166716412.75999999</v>
      </c>
      <c r="E24" s="12">
        <v>286882790.75999999</v>
      </c>
      <c r="F24" s="12">
        <v>247154605.34999999</v>
      </c>
      <c r="G24" s="12">
        <v>174477063.47</v>
      </c>
      <c r="H24" s="12">
        <v>39728185.409999996</v>
      </c>
      <c r="J24" s="25">
        <v>1</v>
      </c>
      <c r="K24" s="26">
        <v>2</v>
      </c>
      <c r="L24" s="26">
        <v>2</v>
      </c>
    </row>
    <row r="25" spans="1:12" x14ac:dyDescent="0.2">
      <c r="A25" s="61"/>
      <c r="B25" s="62" t="s">
        <v>20</v>
      </c>
      <c r="C25" s="12">
        <v>813033798</v>
      </c>
      <c r="D25" s="12">
        <v>977639034.19000006</v>
      </c>
      <c r="E25" s="12">
        <v>1790672832.1900001</v>
      </c>
      <c r="F25" s="12">
        <v>1790672832.1900001</v>
      </c>
      <c r="G25" s="12">
        <v>1709510059.6600001</v>
      </c>
      <c r="H25" s="12">
        <v>0</v>
      </c>
      <c r="J25" s="25">
        <v>1</v>
      </c>
      <c r="K25" s="26">
        <v>2</v>
      </c>
      <c r="L25" s="26">
        <v>3</v>
      </c>
    </row>
    <row r="26" spans="1:12" x14ac:dyDescent="0.2">
      <c r="A26" s="61"/>
      <c r="B26" s="62" t="s">
        <v>21</v>
      </c>
      <c r="C26" s="12">
        <v>357070459</v>
      </c>
      <c r="D26" s="12">
        <v>767839317.63999999</v>
      </c>
      <c r="E26" s="12">
        <v>1124909776.6400001</v>
      </c>
      <c r="F26" s="12">
        <v>700614654.22000003</v>
      </c>
      <c r="G26" s="12">
        <v>606716429.45000005</v>
      </c>
      <c r="H26" s="12">
        <v>424295122.42000008</v>
      </c>
      <c r="J26" s="25">
        <v>1</v>
      </c>
      <c r="K26" s="26">
        <v>2</v>
      </c>
      <c r="L26" s="26">
        <v>4</v>
      </c>
    </row>
    <row r="27" spans="1:12" x14ac:dyDescent="0.2">
      <c r="A27" s="61"/>
      <c r="B27" s="62" t="s">
        <v>22</v>
      </c>
      <c r="C27" s="12">
        <v>6249340771</v>
      </c>
      <c r="D27" s="12">
        <v>1347732331.95</v>
      </c>
      <c r="E27" s="12">
        <v>7597073102.9499998</v>
      </c>
      <c r="F27" s="12">
        <v>7599374793.9200001</v>
      </c>
      <c r="G27" s="12">
        <v>6038755865.8299999</v>
      </c>
      <c r="H27" s="12">
        <v>-2301690.970000267</v>
      </c>
      <c r="J27" s="25">
        <v>1</v>
      </c>
      <c r="K27" s="26">
        <v>2</v>
      </c>
      <c r="L27" s="26">
        <v>5</v>
      </c>
    </row>
    <row r="28" spans="1:12" x14ac:dyDescent="0.2">
      <c r="A28" s="61"/>
      <c r="B28" s="62" t="s">
        <v>23</v>
      </c>
      <c r="C28" s="12">
        <v>588860689</v>
      </c>
      <c r="D28" s="12">
        <v>-77302093.439999998</v>
      </c>
      <c r="E28" s="12">
        <v>511558595.56</v>
      </c>
      <c r="F28" s="12">
        <v>511288818.64999998</v>
      </c>
      <c r="G28" s="12">
        <v>246956941.86000001</v>
      </c>
      <c r="H28" s="12">
        <v>269776.91000002623</v>
      </c>
      <c r="J28" s="25">
        <v>1</v>
      </c>
      <c r="K28" s="26">
        <v>2</v>
      </c>
      <c r="L28" s="26">
        <v>6</v>
      </c>
    </row>
    <row r="29" spans="1:12" x14ac:dyDescent="0.2">
      <c r="A29" s="61"/>
      <c r="B29" s="62" t="s">
        <v>24</v>
      </c>
      <c r="C29" s="12">
        <v>387818179</v>
      </c>
      <c r="D29" s="12">
        <v>-217569357.08000001</v>
      </c>
      <c r="E29" s="12">
        <v>170248821.91999999</v>
      </c>
      <c r="F29" s="12">
        <v>170248821.91999999</v>
      </c>
      <c r="G29" s="12">
        <v>130204922.88</v>
      </c>
      <c r="H29" s="12">
        <v>0</v>
      </c>
      <c r="J29" s="25">
        <v>1</v>
      </c>
      <c r="K29" s="26">
        <v>2</v>
      </c>
      <c r="L29" s="26">
        <v>7</v>
      </c>
    </row>
    <row r="30" spans="1:12" x14ac:dyDescent="0.2">
      <c r="A30" s="61"/>
      <c r="B30" s="62"/>
      <c r="C30" s="6"/>
      <c r="D30" s="12"/>
      <c r="E30" s="12"/>
      <c r="F30" s="12"/>
      <c r="G30" s="12"/>
      <c r="H30" s="7"/>
      <c r="J30" s="25"/>
    </row>
    <row r="31" spans="1:12" x14ac:dyDescent="0.2">
      <c r="A31" s="63" t="s">
        <v>106</v>
      </c>
      <c r="B31" s="64"/>
      <c r="C31" s="5">
        <v>1964899671</v>
      </c>
      <c r="D31" s="11">
        <v>518831208.24999994</v>
      </c>
      <c r="E31" s="11">
        <v>2483730879.25</v>
      </c>
      <c r="F31" s="11">
        <v>1587860164.95</v>
      </c>
      <c r="G31" s="11">
        <v>1057200300.99</v>
      </c>
      <c r="H31" s="5">
        <v>895870714.30000019</v>
      </c>
    </row>
    <row r="32" spans="1:12" x14ac:dyDescent="0.2">
      <c r="A32" s="61"/>
      <c r="B32" s="62" t="s">
        <v>25</v>
      </c>
      <c r="C32" s="12">
        <v>232043832</v>
      </c>
      <c r="D32" s="12">
        <v>-77061138.780000001</v>
      </c>
      <c r="E32" s="12">
        <v>154982693.22</v>
      </c>
      <c r="F32" s="12">
        <v>153732693.22</v>
      </c>
      <c r="G32" s="12">
        <v>112232680.52</v>
      </c>
      <c r="H32" s="12">
        <v>1250000</v>
      </c>
      <c r="J32" s="25">
        <v>1</v>
      </c>
      <c r="K32" s="26">
        <v>3</v>
      </c>
      <c r="L32" s="26">
        <v>1</v>
      </c>
    </row>
    <row r="33" spans="1:12" x14ac:dyDescent="0.2">
      <c r="A33" s="61"/>
      <c r="B33" s="62" t="s">
        <v>26</v>
      </c>
      <c r="C33" s="12">
        <v>1050730296</v>
      </c>
      <c r="D33" s="12">
        <v>-264579372.22</v>
      </c>
      <c r="E33" s="12">
        <v>786150923.77999997</v>
      </c>
      <c r="F33" s="12">
        <v>786150923.77999997</v>
      </c>
      <c r="G33" s="12">
        <v>526898082.06</v>
      </c>
      <c r="H33" s="12">
        <v>0</v>
      </c>
      <c r="J33" s="25">
        <v>1</v>
      </c>
      <c r="K33" s="26">
        <v>3</v>
      </c>
      <c r="L33" s="26">
        <v>2</v>
      </c>
    </row>
    <row r="34" spans="1:12" x14ac:dyDescent="0.2">
      <c r="A34" s="61"/>
      <c r="B34" s="62" t="s">
        <v>27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J34" s="25">
        <v>1</v>
      </c>
      <c r="K34" s="26">
        <v>3</v>
      </c>
      <c r="L34" s="26">
        <v>3</v>
      </c>
    </row>
    <row r="35" spans="1:12" x14ac:dyDescent="0.2">
      <c r="A35" s="61"/>
      <c r="B35" s="62" t="s">
        <v>28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J35" s="25">
        <v>1</v>
      </c>
      <c r="K35" s="26">
        <v>3</v>
      </c>
      <c r="L35" s="26">
        <v>4</v>
      </c>
    </row>
    <row r="36" spans="1:12" x14ac:dyDescent="0.2">
      <c r="A36" s="61"/>
      <c r="B36" s="62" t="s">
        <v>29</v>
      </c>
      <c r="C36" s="12">
        <v>107613178</v>
      </c>
      <c r="D36" s="12">
        <v>1034171375.64</v>
      </c>
      <c r="E36" s="12">
        <v>1141784553.6400001</v>
      </c>
      <c r="F36" s="12">
        <v>262308229.53</v>
      </c>
      <c r="G36" s="12">
        <v>145981687.75</v>
      </c>
      <c r="H36" s="12">
        <v>879476324.11000013</v>
      </c>
      <c r="J36" s="25">
        <v>1</v>
      </c>
      <c r="K36" s="26">
        <v>3</v>
      </c>
      <c r="L36" s="26">
        <v>5</v>
      </c>
    </row>
    <row r="37" spans="1:12" x14ac:dyDescent="0.2">
      <c r="A37" s="61"/>
      <c r="B37" s="62" t="s">
        <v>30</v>
      </c>
      <c r="C37" s="12">
        <v>92000000</v>
      </c>
      <c r="D37" s="12">
        <v>-76855609.810000002</v>
      </c>
      <c r="E37" s="12">
        <v>15144390.189999999</v>
      </c>
      <c r="F37" s="12">
        <v>0</v>
      </c>
      <c r="G37" s="12">
        <v>0</v>
      </c>
      <c r="H37" s="12">
        <v>15144390.189999999</v>
      </c>
      <c r="J37" s="25">
        <v>1</v>
      </c>
      <c r="K37" s="26">
        <v>3</v>
      </c>
      <c r="L37" s="26">
        <v>6</v>
      </c>
    </row>
    <row r="38" spans="1:12" x14ac:dyDescent="0.2">
      <c r="A38" s="61"/>
      <c r="B38" s="62" t="s">
        <v>31</v>
      </c>
      <c r="C38" s="12">
        <v>213091424</v>
      </c>
      <c r="D38" s="12">
        <v>-84115458.299999997</v>
      </c>
      <c r="E38" s="12">
        <v>128975965.7</v>
      </c>
      <c r="F38" s="12">
        <v>128975965.7</v>
      </c>
      <c r="G38" s="12">
        <v>92676277.969999999</v>
      </c>
      <c r="H38" s="12">
        <v>0</v>
      </c>
      <c r="J38" s="25">
        <v>1</v>
      </c>
      <c r="K38" s="26">
        <v>3</v>
      </c>
      <c r="L38" s="26">
        <v>7</v>
      </c>
    </row>
    <row r="39" spans="1:12" x14ac:dyDescent="0.2">
      <c r="A39" s="61"/>
      <c r="B39" s="62" t="s">
        <v>32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J39" s="25">
        <v>1</v>
      </c>
      <c r="K39" s="26">
        <v>3</v>
      </c>
      <c r="L39" s="26">
        <v>8</v>
      </c>
    </row>
    <row r="40" spans="1:12" x14ac:dyDescent="0.2">
      <c r="A40" s="61"/>
      <c r="B40" s="62" t="s">
        <v>33</v>
      </c>
      <c r="C40" s="12">
        <v>269420941</v>
      </c>
      <c r="D40" s="12">
        <v>-12728588.279999999</v>
      </c>
      <c r="E40" s="12">
        <v>256692352.72</v>
      </c>
      <c r="F40" s="12">
        <v>256692352.72</v>
      </c>
      <c r="G40" s="12">
        <v>179411572.69</v>
      </c>
      <c r="H40" s="12">
        <v>0</v>
      </c>
      <c r="J40" s="25">
        <v>1</v>
      </c>
      <c r="K40" s="26">
        <v>3</v>
      </c>
      <c r="L40" s="26">
        <v>9</v>
      </c>
    </row>
    <row r="41" spans="1:12" x14ac:dyDescent="0.2">
      <c r="A41" s="61"/>
      <c r="B41" s="62"/>
      <c r="C41" s="6"/>
      <c r="D41" s="12"/>
      <c r="E41" s="12"/>
      <c r="F41" s="12"/>
      <c r="G41" s="12"/>
      <c r="H41" s="7"/>
    </row>
    <row r="42" spans="1:12" x14ac:dyDescent="0.2">
      <c r="A42" s="63" t="s">
        <v>107</v>
      </c>
      <c r="B42" s="64"/>
      <c r="C42" s="5">
        <v>8870475514</v>
      </c>
      <c r="D42" s="11">
        <v>-1378617906.0799999</v>
      </c>
      <c r="E42" s="11">
        <v>7491857607.9200001</v>
      </c>
      <c r="F42" s="11">
        <v>7370133366.9899998</v>
      </c>
      <c r="G42" s="11">
        <v>7363189934.2699995</v>
      </c>
      <c r="H42" s="5">
        <v>121724240.93000031</v>
      </c>
    </row>
    <row r="43" spans="1:12" x14ac:dyDescent="0.2">
      <c r="A43" s="61"/>
      <c r="B43" s="62" t="s">
        <v>34</v>
      </c>
      <c r="C43" s="12">
        <v>1085396837</v>
      </c>
      <c r="D43" s="12">
        <v>-744662073.13</v>
      </c>
      <c r="E43" s="12">
        <v>340734763.87</v>
      </c>
      <c r="F43" s="12">
        <v>340734763.87</v>
      </c>
      <c r="G43" s="12">
        <v>334426744.04000002</v>
      </c>
      <c r="H43" s="12">
        <v>0</v>
      </c>
      <c r="J43" s="25">
        <v>1</v>
      </c>
      <c r="K43" s="26">
        <v>4</v>
      </c>
      <c r="L43" s="26">
        <v>1</v>
      </c>
    </row>
    <row r="44" spans="1:12" ht="24" x14ac:dyDescent="0.2">
      <c r="A44" s="61"/>
      <c r="B44" s="62" t="s">
        <v>35</v>
      </c>
      <c r="C44" s="12">
        <v>7785078677</v>
      </c>
      <c r="D44" s="12">
        <v>-633955832.95000005</v>
      </c>
      <c r="E44" s="12">
        <v>7151122844.0500002</v>
      </c>
      <c r="F44" s="12">
        <v>7029398603.1199999</v>
      </c>
      <c r="G44" s="12">
        <v>7028763190.2299995</v>
      </c>
      <c r="H44" s="12">
        <v>121724240.93000031</v>
      </c>
      <c r="J44" s="25">
        <v>1</v>
      </c>
      <c r="K44" s="26">
        <v>4</v>
      </c>
      <c r="L44" s="26">
        <v>2</v>
      </c>
    </row>
    <row r="45" spans="1:12" x14ac:dyDescent="0.2">
      <c r="A45" s="61"/>
      <c r="B45" s="62" t="s">
        <v>36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J45" s="25">
        <v>1</v>
      </c>
      <c r="K45" s="26">
        <v>4</v>
      </c>
      <c r="L45" s="26">
        <v>3</v>
      </c>
    </row>
    <row r="46" spans="1:12" x14ac:dyDescent="0.2">
      <c r="A46" s="61"/>
      <c r="B46" s="62" t="s">
        <v>37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J46" s="25">
        <v>1</v>
      </c>
      <c r="K46" s="26">
        <v>4</v>
      </c>
      <c r="L46" s="26">
        <v>4</v>
      </c>
    </row>
    <row r="47" spans="1:12" x14ac:dyDescent="0.2">
      <c r="A47" s="63" t="s">
        <v>108</v>
      </c>
      <c r="B47" s="64"/>
      <c r="C47" s="5">
        <v>39736163698</v>
      </c>
      <c r="D47" s="11">
        <v>5704582039.539567</v>
      </c>
      <c r="E47" s="11">
        <v>45440745737.543198</v>
      </c>
      <c r="F47" s="11">
        <v>44251783917.283279</v>
      </c>
      <c r="G47" s="11">
        <v>42836418511.72345</v>
      </c>
      <c r="H47" s="5">
        <v>1188961820.2600098</v>
      </c>
    </row>
    <row r="48" spans="1:12" x14ac:dyDescent="0.2">
      <c r="A48" s="63" t="s">
        <v>104</v>
      </c>
      <c r="B48" s="64"/>
      <c r="C48" s="5">
        <v>356508885</v>
      </c>
      <c r="D48" s="11">
        <v>73337673.309999987</v>
      </c>
      <c r="E48" s="11">
        <v>429846558.31</v>
      </c>
      <c r="F48" s="11">
        <v>367933135.31999999</v>
      </c>
      <c r="G48" s="11">
        <v>367914974.21999997</v>
      </c>
      <c r="H48" s="5">
        <v>61913422.99000001</v>
      </c>
    </row>
    <row r="49" spans="1:12" x14ac:dyDescent="0.2">
      <c r="A49" s="61"/>
      <c r="B49" s="62" t="s">
        <v>10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J49" s="25">
        <v>2</v>
      </c>
      <c r="K49" s="26">
        <v>1</v>
      </c>
      <c r="L49" s="26">
        <v>1</v>
      </c>
    </row>
    <row r="50" spans="1:12" x14ac:dyDescent="0.2">
      <c r="A50" s="61"/>
      <c r="B50" s="62" t="s">
        <v>11</v>
      </c>
      <c r="C50" s="12">
        <v>0</v>
      </c>
      <c r="D50" s="12">
        <v>70403480</v>
      </c>
      <c r="E50" s="12">
        <v>70403480</v>
      </c>
      <c r="F50" s="12">
        <v>12772879</v>
      </c>
      <c r="G50" s="12">
        <v>12772879</v>
      </c>
      <c r="H50" s="12">
        <v>57630601</v>
      </c>
      <c r="J50" s="25">
        <v>2</v>
      </c>
      <c r="K50" s="26">
        <v>1</v>
      </c>
      <c r="L50" s="26">
        <v>2</v>
      </c>
    </row>
    <row r="51" spans="1:12" x14ac:dyDescent="0.2">
      <c r="A51" s="61"/>
      <c r="B51" s="62" t="s">
        <v>12</v>
      </c>
      <c r="C51" s="12">
        <v>0</v>
      </c>
      <c r="D51" s="12">
        <v>14400000</v>
      </c>
      <c r="E51" s="12">
        <v>14400000</v>
      </c>
      <c r="F51" s="12">
        <v>14075150.859999999</v>
      </c>
      <c r="G51" s="12">
        <v>14075150.859999999</v>
      </c>
      <c r="H51" s="12">
        <v>324849.1400000006</v>
      </c>
      <c r="J51" s="25">
        <v>2</v>
      </c>
      <c r="K51" s="26">
        <v>1</v>
      </c>
      <c r="L51" s="26">
        <v>3</v>
      </c>
    </row>
    <row r="52" spans="1:12" x14ac:dyDescent="0.2">
      <c r="A52" s="61"/>
      <c r="B52" s="62" t="s">
        <v>13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J52" s="25">
        <v>2</v>
      </c>
      <c r="K52" s="26">
        <v>1</v>
      </c>
      <c r="L52" s="26">
        <v>4</v>
      </c>
    </row>
    <row r="53" spans="1:12" x14ac:dyDescent="0.2">
      <c r="A53" s="61"/>
      <c r="B53" s="62" t="s">
        <v>14</v>
      </c>
      <c r="C53" s="12">
        <v>0</v>
      </c>
      <c r="D53" s="12">
        <v>1300855.57</v>
      </c>
      <c r="E53" s="12">
        <v>1300855.57</v>
      </c>
      <c r="F53" s="12">
        <v>1300505.3999999999</v>
      </c>
      <c r="G53" s="12">
        <v>1300505.3999999999</v>
      </c>
      <c r="H53" s="12">
        <v>350.17000000015832</v>
      </c>
      <c r="J53" s="25">
        <v>2</v>
      </c>
      <c r="K53" s="26">
        <v>1</v>
      </c>
      <c r="L53" s="26">
        <v>5</v>
      </c>
    </row>
    <row r="54" spans="1:12" x14ac:dyDescent="0.2">
      <c r="A54" s="61"/>
      <c r="B54" s="62" t="s">
        <v>15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J54" s="25">
        <v>2</v>
      </c>
      <c r="K54" s="26">
        <v>1</v>
      </c>
      <c r="L54" s="26">
        <v>6</v>
      </c>
    </row>
    <row r="55" spans="1:12" x14ac:dyDescent="0.2">
      <c r="A55" s="61"/>
      <c r="B55" s="62" t="s">
        <v>16</v>
      </c>
      <c r="C55" s="12">
        <v>356508885</v>
      </c>
      <c r="D55" s="12">
        <v>-12766662.26</v>
      </c>
      <c r="E55" s="12">
        <v>343742222.74000001</v>
      </c>
      <c r="F55" s="12">
        <v>339784600.06</v>
      </c>
      <c r="G55" s="12">
        <v>339766438.95999998</v>
      </c>
      <c r="H55" s="12">
        <v>3957622.6800000072</v>
      </c>
      <c r="J55" s="25">
        <v>2</v>
      </c>
      <c r="K55" s="26">
        <v>1</v>
      </c>
      <c r="L55" s="26">
        <v>7</v>
      </c>
    </row>
    <row r="56" spans="1:12" x14ac:dyDescent="0.2">
      <c r="A56" s="61"/>
      <c r="B56" s="62" t="s">
        <v>17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J56" s="25">
        <v>2</v>
      </c>
      <c r="K56" s="26">
        <v>1</v>
      </c>
      <c r="L56" s="26">
        <v>8</v>
      </c>
    </row>
    <row r="57" spans="1:12" x14ac:dyDescent="0.2">
      <c r="A57" s="61"/>
      <c r="B57" s="62"/>
      <c r="C57" s="6"/>
      <c r="D57" s="12"/>
      <c r="E57" s="12"/>
      <c r="F57" s="12"/>
      <c r="G57" s="12"/>
      <c r="H57" s="7"/>
    </row>
    <row r="58" spans="1:12" x14ac:dyDescent="0.2">
      <c r="A58" s="63" t="s">
        <v>109</v>
      </c>
      <c r="B58" s="64"/>
      <c r="C58" s="5">
        <v>30982314606</v>
      </c>
      <c r="D58" s="11">
        <v>5024840120.0599146</v>
      </c>
      <c r="E58" s="11">
        <v>36007154726.060577</v>
      </c>
      <c r="F58" s="11">
        <v>35949724939.640594</v>
      </c>
      <c r="G58" s="11">
        <v>34552636156.620949</v>
      </c>
      <c r="H58" s="5">
        <v>57429786.419999979</v>
      </c>
    </row>
    <row r="59" spans="1:12" x14ac:dyDescent="0.2">
      <c r="A59" s="61"/>
      <c r="B59" s="62" t="s">
        <v>18</v>
      </c>
      <c r="C59" s="12">
        <v>16100000</v>
      </c>
      <c r="D59" s="12">
        <v>27762451.640000001</v>
      </c>
      <c r="E59" s="12">
        <v>43862451.640000001</v>
      </c>
      <c r="F59" s="12">
        <v>43765893.170000002</v>
      </c>
      <c r="G59" s="12">
        <v>43765893.159999996</v>
      </c>
      <c r="H59" s="12">
        <v>96558.469999998808</v>
      </c>
      <c r="J59" s="25">
        <v>2</v>
      </c>
      <c r="K59" s="26">
        <v>2</v>
      </c>
      <c r="L59" s="26">
        <v>1</v>
      </c>
    </row>
    <row r="60" spans="1:12" x14ac:dyDescent="0.2">
      <c r="A60" s="61"/>
      <c r="B60" s="62" t="s">
        <v>19</v>
      </c>
      <c r="C60" s="12">
        <v>336341833</v>
      </c>
      <c r="D60" s="12">
        <v>360950269.70999998</v>
      </c>
      <c r="E60" s="12">
        <v>697292102.71000004</v>
      </c>
      <c r="F60" s="12">
        <v>697163031.45000005</v>
      </c>
      <c r="G60" s="12">
        <v>695602149.41999996</v>
      </c>
      <c r="H60" s="12">
        <v>129071.25999999046</v>
      </c>
      <c r="J60" s="25">
        <v>2</v>
      </c>
      <c r="K60" s="26">
        <v>2</v>
      </c>
      <c r="L60" s="26">
        <v>2</v>
      </c>
    </row>
    <row r="61" spans="1:12" x14ac:dyDescent="0.2">
      <c r="A61" s="61"/>
      <c r="B61" s="62" t="s">
        <v>20</v>
      </c>
      <c r="C61" s="12">
        <v>6644040049</v>
      </c>
      <c r="D61" s="12">
        <v>283974480.58999997</v>
      </c>
      <c r="E61" s="12">
        <v>6928014529.5900002</v>
      </c>
      <c r="F61" s="12">
        <v>6921173903.1300001</v>
      </c>
      <c r="G61" s="12">
        <v>6778994166.9200001</v>
      </c>
      <c r="H61" s="12">
        <v>6840626.4600000381</v>
      </c>
      <c r="J61" s="25">
        <v>2</v>
      </c>
      <c r="K61" s="26">
        <v>2</v>
      </c>
      <c r="L61" s="26">
        <v>3</v>
      </c>
    </row>
    <row r="62" spans="1:12" x14ac:dyDescent="0.2">
      <c r="A62" s="61"/>
      <c r="B62" s="62" t="s">
        <v>21</v>
      </c>
      <c r="C62" s="12">
        <v>0</v>
      </c>
      <c r="D62" s="12">
        <v>14098000</v>
      </c>
      <c r="E62" s="12">
        <v>14098000</v>
      </c>
      <c r="F62" s="12">
        <v>14098000</v>
      </c>
      <c r="G62" s="12">
        <v>14098000</v>
      </c>
      <c r="H62" s="12">
        <v>0</v>
      </c>
      <c r="J62" s="25">
        <v>2</v>
      </c>
      <c r="K62" s="26">
        <v>2</v>
      </c>
      <c r="L62" s="26">
        <v>4</v>
      </c>
    </row>
    <row r="63" spans="1:12" x14ac:dyDescent="0.2">
      <c r="A63" s="61"/>
      <c r="B63" s="62" t="s">
        <v>22</v>
      </c>
      <c r="C63" s="12">
        <v>23373789436</v>
      </c>
      <c r="D63" s="12">
        <v>4331829265.3900309</v>
      </c>
      <c r="E63" s="12">
        <v>27705618701.390549</v>
      </c>
      <c r="F63" s="12">
        <v>27655623467.070557</v>
      </c>
      <c r="G63" s="12">
        <v>26402275302.300938</v>
      </c>
      <c r="H63" s="12">
        <v>49995234.320000008</v>
      </c>
      <c r="J63" s="25">
        <v>2</v>
      </c>
      <c r="K63" s="26">
        <v>2</v>
      </c>
      <c r="L63" s="26">
        <v>5</v>
      </c>
    </row>
    <row r="64" spans="1:12" x14ac:dyDescent="0.2">
      <c r="A64" s="61"/>
      <c r="B64" s="62" t="s">
        <v>23</v>
      </c>
      <c r="C64" s="12">
        <v>612043288</v>
      </c>
      <c r="D64" s="12">
        <v>6225652.7300000004</v>
      </c>
      <c r="E64" s="12">
        <v>618268940.73000002</v>
      </c>
      <c r="F64" s="12">
        <v>617900644.82000005</v>
      </c>
      <c r="G64" s="12">
        <v>617900644.82000005</v>
      </c>
      <c r="H64" s="12">
        <v>368295.90999996662</v>
      </c>
      <c r="J64" s="25">
        <v>2</v>
      </c>
      <c r="K64" s="26">
        <v>2</v>
      </c>
      <c r="L64" s="26">
        <v>6</v>
      </c>
    </row>
    <row r="65" spans="1:12" x14ac:dyDescent="0.2">
      <c r="A65" s="61"/>
      <c r="B65" s="62" t="s">
        <v>24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J65" s="25">
        <v>2</v>
      </c>
      <c r="K65" s="26">
        <v>2</v>
      </c>
      <c r="L65" s="26">
        <v>7</v>
      </c>
    </row>
    <row r="66" spans="1:12" x14ac:dyDescent="0.2">
      <c r="A66" s="61"/>
      <c r="B66" s="62"/>
      <c r="C66" s="6"/>
      <c r="D66" s="12"/>
      <c r="E66" s="12"/>
      <c r="F66" s="12"/>
      <c r="G66" s="12"/>
      <c r="H66" s="7"/>
    </row>
    <row r="67" spans="1:12" x14ac:dyDescent="0.2">
      <c r="A67" s="63" t="s">
        <v>106</v>
      </c>
      <c r="B67" s="64"/>
      <c r="C67" s="5">
        <v>166031264</v>
      </c>
      <c r="D67" s="11">
        <v>875026521.56999993</v>
      </c>
      <c r="E67" s="11">
        <v>1041057785.5699999</v>
      </c>
      <c r="F67" s="11">
        <v>261191732.34</v>
      </c>
      <c r="G67" s="11">
        <v>255799199.56999999</v>
      </c>
      <c r="H67" s="5">
        <v>779866053.23000002</v>
      </c>
    </row>
    <row r="68" spans="1:12" x14ac:dyDescent="0.2">
      <c r="A68" s="61"/>
      <c r="B68" s="62" t="s">
        <v>25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J68" s="25">
        <v>2</v>
      </c>
      <c r="K68" s="26">
        <v>3</v>
      </c>
      <c r="L68" s="26">
        <v>1</v>
      </c>
    </row>
    <row r="69" spans="1:12" x14ac:dyDescent="0.2">
      <c r="A69" s="61"/>
      <c r="B69" s="62" t="s">
        <v>26</v>
      </c>
      <c r="C69" s="12">
        <v>0</v>
      </c>
      <c r="D69" s="12">
        <v>22552015</v>
      </c>
      <c r="E69" s="12">
        <v>22552015</v>
      </c>
      <c r="F69" s="12">
        <v>22552015</v>
      </c>
      <c r="G69" s="12">
        <v>22552015</v>
      </c>
      <c r="H69" s="12">
        <v>0</v>
      </c>
      <c r="J69" s="25">
        <v>2</v>
      </c>
      <c r="K69" s="26">
        <v>3</v>
      </c>
      <c r="L69" s="26">
        <v>2</v>
      </c>
    </row>
    <row r="70" spans="1:12" x14ac:dyDescent="0.2">
      <c r="A70" s="61"/>
      <c r="B70" s="62" t="s">
        <v>27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J70" s="25">
        <v>2</v>
      </c>
      <c r="K70" s="26">
        <v>3</v>
      </c>
      <c r="L70" s="26">
        <v>3</v>
      </c>
    </row>
    <row r="71" spans="1:12" x14ac:dyDescent="0.2">
      <c r="A71" s="61"/>
      <c r="B71" s="62" t="s">
        <v>28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J71" s="25">
        <v>2</v>
      </c>
      <c r="K71" s="26">
        <v>3</v>
      </c>
      <c r="L71" s="26">
        <v>4</v>
      </c>
    </row>
    <row r="72" spans="1:12" x14ac:dyDescent="0.2">
      <c r="A72" s="61"/>
      <c r="B72" s="62" t="s">
        <v>29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J72" s="25">
        <v>2</v>
      </c>
      <c r="K72" s="26">
        <v>3</v>
      </c>
      <c r="L72" s="26">
        <v>5</v>
      </c>
    </row>
    <row r="73" spans="1:12" x14ac:dyDescent="0.2">
      <c r="A73" s="61"/>
      <c r="B73" s="62" t="s">
        <v>30</v>
      </c>
      <c r="C73" s="12">
        <v>0</v>
      </c>
      <c r="D73" s="12">
        <v>224036.66</v>
      </c>
      <c r="E73" s="12">
        <v>224036.66</v>
      </c>
      <c r="F73" s="12">
        <v>224036.65</v>
      </c>
      <c r="G73" s="12">
        <v>224036.65</v>
      </c>
      <c r="H73" s="12">
        <v>1.0000000009313226E-2</v>
      </c>
      <c r="J73" s="25">
        <v>2</v>
      </c>
      <c r="K73" s="26">
        <v>3</v>
      </c>
      <c r="L73" s="26">
        <v>6</v>
      </c>
    </row>
    <row r="74" spans="1:12" x14ac:dyDescent="0.2">
      <c r="A74" s="61"/>
      <c r="B74" s="62" t="s">
        <v>31</v>
      </c>
      <c r="C74" s="12">
        <v>0</v>
      </c>
      <c r="D74" s="12">
        <v>8000000</v>
      </c>
      <c r="E74" s="12">
        <v>8000000</v>
      </c>
      <c r="F74" s="12">
        <v>3397389.32</v>
      </c>
      <c r="G74" s="12">
        <v>3397389.32</v>
      </c>
      <c r="H74" s="12">
        <v>4602610.68</v>
      </c>
      <c r="J74" s="25">
        <v>2</v>
      </c>
      <c r="K74" s="26">
        <v>3</v>
      </c>
      <c r="L74" s="26">
        <v>7</v>
      </c>
    </row>
    <row r="75" spans="1:12" x14ac:dyDescent="0.2">
      <c r="A75" s="61"/>
      <c r="B75" s="62" t="s">
        <v>32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J75" s="25">
        <v>2</v>
      </c>
      <c r="K75" s="26">
        <v>3</v>
      </c>
      <c r="L75" s="26">
        <v>8</v>
      </c>
    </row>
    <row r="76" spans="1:12" x14ac:dyDescent="0.2">
      <c r="A76" s="61"/>
      <c r="B76" s="62" t="s">
        <v>33</v>
      </c>
      <c r="C76" s="12">
        <v>166031264</v>
      </c>
      <c r="D76" s="12">
        <v>844250469.90999997</v>
      </c>
      <c r="E76" s="12">
        <v>1010281733.91</v>
      </c>
      <c r="F76" s="12">
        <v>235018291.37</v>
      </c>
      <c r="G76" s="12">
        <v>229625758.59999999</v>
      </c>
      <c r="H76" s="12">
        <v>775263442.53999996</v>
      </c>
      <c r="J76" s="25">
        <v>2</v>
      </c>
      <c r="K76" s="26">
        <v>3</v>
      </c>
      <c r="L76" s="26">
        <v>9</v>
      </c>
    </row>
    <row r="77" spans="1:12" x14ac:dyDescent="0.2">
      <c r="A77" s="61"/>
      <c r="B77" s="62"/>
      <c r="C77" s="6"/>
      <c r="D77" s="12"/>
      <c r="E77" s="12"/>
      <c r="F77" s="12"/>
      <c r="G77" s="12"/>
      <c r="H77" s="7"/>
    </row>
    <row r="78" spans="1:12" x14ac:dyDescent="0.2">
      <c r="A78" s="63" t="s">
        <v>107</v>
      </c>
      <c r="B78" s="64"/>
      <c r="C78" s="5">
        <v>8231308943</v>
      </c>
      <c r="D78" s="11">
        <v>-268622275.39999998</v>
      </c>
      <c r="E78" s="11">
        <v>7962686667.6000004</v>
      </c>
      <c r="F78" s="11">
        <v>7672934109.9799995</v>
      </c>
      <c r="G78" s="11">
        <v>7660068181.3099995</v>
      </c>
      <c r="H78" s="5">
        <v>289752557.62000036</v>
      </c>
    </row>
    <row r="79" spans="1:12" x14ac:dyDescent="0.2">
      <c r="A79" s="61"/>
      <c r="B79" s="62" t="s">
        <v>34</v>
      </c>
      <c r="C79" s="12">
        <v>1936813065</v>
      </c>
      <c r="D79" s="12">
        <v>9307265</v>
      </c>
      <c r="E79" s="12">
        <v>1946120330</v>
      </c>
      <c r="F79" s="12">
        <v>1656367773.98</v>
      </c>
      <c r="G79" s="12">
        <v>1643501845.3099999</v>
      </c>
      <c r="H79" s="12">
        <v>289752556.01999998</v>
      </c>
      <c r="J79" s="25">
        <v>2</v>
      </c>
      <c r="K79" s="26">
        <v>4</v>
      </c>
      <c r="L79" s="26">
        <v>1</v>
      </c>
    </row>
    <row r="80" spans="1:12" ht="24" x14ac:dyDescent="0.2">
      <c r="A80" s="61"/>
      <c r="B80" s="62" t="s">
        <v>35</v>
      </c>
      <c r="C80" s="12">
        <v>6294495878</v>
      </c>
      <c r="D80" s="12">
        <v>-277929540.39999998</v>
      </c>
      <c r="E80" s="12">
        <v>6016566337.6000004</v>
      </c>
      <c r="F80" s="12">
        <v>6016566336</v>
      </c>
      <c r="G80" s="12">
        <v>6016566336</v>
      </c>
      <c r="H80" s="12">
        <v>1.6000003814697266</v>
      </c>
      <c r="J80" s="25">
        <v>2</v>
      </c>
      <c r="K80" s="26">
        <v>4</v>
      </c>
      <c r="L80" s="26">
        <v>2</v>
      </c>
    </row>
    <row r="81" spans="1:12" x14ac:dyDescent="0.2">
      <c r="A81" s="61"/>
      <c r="B81" s="62" t="s">
        <v>36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J81" s="25">
        <v>2</v>
      </c>
      <c r="K81" s="26">
        <v>4</v>
      </c>
      <c r="L81" s="26">
        <v>3</v>
      </c>
    </row>
    <row r="82" spans="1:12" x14ac:dyDescent="0.2">
      <c r="A82" s="61"/>
      <c r="B82" s="62" t="s">
        <v>37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J82" s="25">
        <v>2</v>
      </c>
      <c r="K82" s="26">
        <v>4</v>
      </c>
      <c r="L82" s="26">
        <v>4</v>
      </c>
    </row>
    <row r="83" spans="1:12" x14ac:dyDescent="0.2">
      <c r="A83" s="61"/>
      <c r="B83" s="62"/>
      <c r="C83" s="6"/>
      <c r="D83" s="12"/>
      <c r="E83" s="12"/>
      <c r="F83" s="12"/>
      <c r="G83" s="12"/>
      <c r="H83" s="6"/>
    </row>
    <row r="84" spans="1:12" x14ac:dyDescent="0.2">
      <c r="A84" s="55" t="s">
        <v>110</v>
      </c>
      <c r="B84" s="56"/>
      <c r="C84" s="5">
        <v>75914903948</v>
      </c>
      <c r="D84" s="11">
        <v>7558303291.5695677</v>
      </c>
      <c r="E84" s="11">
        <v>83473207239.573196</v>
      </c>
      <c r="F84" s="11">
        <v>78653830411.693283</v>
      </c>
      <c r="G84" s="11">
        <v>72189635936.163452</v>
      </c>
      <c r="H84" s="5">
        <v>4819376827.8800106</v>
      </c>
    </row>
    <row r="85" spans="1:12" ht="13.5" thickBot="1" x14ac:dyDescent="0.25">
      <c r="A85" s="2"/>
      <c r="B85" s="4"/>
      <c r="C85" s="3"/>
      <c r="D85" s="3"/>
      <c r="E85" s="3"/>
      <c r="F85" s="3"/>
      <c r="G85" s="3"/>
      <c r="H85" s="3"/>
    </row>
  </sheetData>
  <mergeCells count="21">
    <mergeCell ref="A84:B84"/>
    <mergeCell ref="A10:B10"/>
    <mergeCell ref="A11:B11"/>
    <mergeCell ref="A12:B12"/>
    <mergeCell ref="A22:B22"/>
    <mergeCell ref="A31:B31"/>
    <mergeCell ref="A42:B42"/>
    <mergeCell ref="A47:B47"/>
    <mergeCell ref="A48:B48"/>
    <mergeCell ref="A58:B58"/>
    <mergeCell ref="A67:B67"/>
    <mergeCell ref="A78:B78"/>
    <mergeCell ref="A8:B9"/>
    <mergeCell ref="C8:G8"/>
    <mergeCell ref="H8:H9"/>
    <mergeCell ref="A2:H2"/>
    <mergeCell ref="A3:H3"/>
    <mergeCell ref="A4:H4"/>
    <mergeCell ref="A5:H5"/>
    <mergeCell ref="A7:H7"/>
    <mergeCell ref="A6:H6"/>
  </mergeCells>
  <pageMargins left="0.7" right="0.7" top="0.75" bottom="0.75" header="0.3" footer="0.3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workbookViewId="0">
      <selection activeCell="F14" sqref="F14"/>
    </sheetView>
  </sheetViews>
  <sheetFormatPr baseColWidth="10" defaultRowHeight="12.75" x14ac:dyDescent="0.2"/>
  <sheetData>
    <row r="3" spans="2:11" x14ac:dyDescent="0.2">
      <c r="B3" s="29" t="s">
        <v>59</v>
      </c>
      <c r="C3" s="29" t="s">
        <v>60</v>
      </c>
      <c r="D3" s="29"/>
      <c r="E3" s="29" t="s">
        <v>61</v>
      </c>
      <c r="F3" s="29" t="s">
        <v>62</v>
      </c>
      <c r="G3" s="29"/>
      <c r="H3" s="29"/>
      <c r="I3" s="29"/>
      <c r="J3" s="29"/>
      <c r="K3" s="29"/>
    </row>
    <row r="4" spans="2:11" x14ac:dyDescent="0.2">
      <c r="B4" s="31" t="s">
        <v>100</v>
      </c>
      <c r="C4" s="31" t="s">
        <v>101</v>
      </c>
      <c r="D4" s="29"/>
      <c r="E4" s="29" t="str">
        <f>+VLOOKUP(MID(B4,4,3),$I$4:$J$15,2,FALSE)</f>
        <v>Enero</v>
      </c>
      <c r="F4" s="29" t="str">
        <f>+VLOOKUP(RIGHT(B4,3),$I$4:$J$15,2,FALSE)</f>
        <v>Diciembre</v>
      </c>
      <c r="G4" s="29"/>
      <c r="H4" s="29"/>
      <c r="I4" s="29" t="s">
        <v>65</v>
      </c>
      <c r="J4" s="29" t="s">
        <v>63</v>
      </c>
      <c r="K4" s="30" t="s">
        <v>66</v>
      </c>
    </row>
    <row r="5" spans="2:11" x14ac:dyDescent="0.2">
      <c r="B5" s="29"/>
      <c r="C5" s="29"/>
      <c r="D5" s="29"/>
      <c r="E5" s="29" t="str">
        <f>+VLOOKUP(E4,$J$4:$K$15,2,FALSE)</f>
        <v>01</v>
      </c>
      <c r="F5" s="29" t="str">
        <f>+VLOOKUP(F4,$J$4:$K$15,2,FALSE)</f>
        <v>12</v>
      </c>
      <c r="G5" s="29"/>
      <c r="H5" s="29"/>
      <c r="I5" s="29" t="s">
        <v>68</v>
      </c>
      <c r="J5" s="29" t="s">
        <v>69</v>
      </c>
      <c r="K5" s="30" t="s">
        <v>70</v>
      </c>
    </row>
    <row r="6" spans="2:11" x14ac:dyDescent="0.2">
      <c r="B6" s="29" t="s">
        <v>71</v>
      </c>
      <c r="C6" s="29"/>
      <c r="D6" s="29"/>
      <c r="E6" s="29"/>
      <c r="F6" s="29"/>
      <c r="G6" s="29"/>
      <c r="H6" s="29"/>
      <c r="I6" s="29" t="s">
        <v>72</v>
      </c>
      <c r="J6" s="29" t="s">
        <v>64</v>
      </c>
      <c r="K6" s="30" t="s">
        <v>67</v>
      </c>
    </row>
    <row r="7" spans="2:11" x14ac:dyDescent="0.2">
      <c r="B7" s="29"/>
      <c r="C7" s="29"/>
      <c r="D7" s="29"/>
      <c r="E7" s="29"/>
      <c r="F7" s="29"/>
      <c r="G7" s="29"/>
      <c r="H7" s="29"/>
      <c r="I7" s="29" t="s">
        <v>73</v>
      </c>
      <c r="J7" s="29" t="s">
        <v>74</v>
      </c>
      <c r="K7" s="30" t="s">
        <v>75</v>
      </c>
    </row>
    <row r="8" spans="2:11" x14ac:dyDescent="0.2">
      <c r="B8" s="29"/>
      <c r="C8" s="29"/>
      <c r="D8" s="29"/>
      <c r="E8" s="29"/>
      <c r="F8" s="29"/>
      <c r="G8" s="29"/>
      <c r="H8" s="29"/>
      <c r="I8" s="29" t="s">
        <v>76</v>
      </c>
      <c r="J8" s="29" t="s">
        <v>77</v>
      </c>
      <c r="K8" s="30" t="s">
        <v>78</v>
      </c>
    </row>
    <row r="9" spans="2:11" x14ac:dyDescent="0.2">
      <c r="B9" s="29"/>
      <c r="C9" s="29"/>
      <c r="D9" s="29"/>
      <c r="E9" s="29"/>
      <c r="F9" s="29"/>
      <c r="G9" s="29"/>
      <c r="H9" s="29"/>
      <c r="I9" s="29" t="s">
        <v>79</v>
      </c>
      <c r="J9" s="29" t="s">
        <v>80</v>
      </c>
      <c r="K9" s="30" t="s">
        <v>81</v>
      </c>
    </row>
    <row r="10" spans="2:11" x14ac:dyDescent="0.2">
      <c r="B10" s="29" t="str">
        <f>CONCATENATE("Del ",1," de ", E4, " al ",DAY(EOMONTH(DATE("20"&amp;C4,F5,1),0))," de ",F4," del ","20"&amp;C4)</f>
        <v>Del 1 de Enero al 31 de Diciembre del 2020</v>
      </c>
      <c r="C10" s="29"/>
      <c r="D10" s="29"/>
      <c r="E10" s="29"/>
      <c r="F10" s="29"/>
      <c r="G10" s="29"/>
      <c r="H10" s="29"/>
      <c r="I10" s="29" t="s">
        <v>82</v>
      </c>
      <c r="J10" s="29" t="s">
        <v>83</v>
      </c>
      <c r="K10" s="30" t="s">
        <v>84</v>
      </c>
    </row>
    <row r="11" spans="2:11" x14ac:dyDescent="0.2">
      <c r="B11" s="29"/>
      <c r="C11" s="29"/>
      <c r="D11" s="29"/>
      <c r="E11" s="29"/>
      <c r="F11" s="29"/>
      <c r="G11" s="29"/>
      <c r="H11" s="29"/>
      <c r="I11" s="29" t="s">
        <v>85</v>
      </c>
      <c r="J11" s="29" t="s">
        <v>86</v>
      </c>
      <c r="K11" s="30" t="s">
        <v>87</v>
      </c>
    </row>
    <row r="12" spans="2:11" x14ac:dyDescent="0.2">
      <c r="B12" s="29"/>
      <c r="C12" s="29"/>
      <c r="D12" s="29"/>
      <c r="E12" s="29"/>
      <c r="F12" s="29"/>
      <c r="G12" s="29"/>
      <c r="H12" s="29"/>
      <c r="I12" s="29" t="s">
        <v>88</v>
      </c>
      <c r="J12" s="29" t="s">
        <v>89</v>
      </c>
      <c r="K12" s="30" t="s">
        <v>90</v>
      </c>
    </row>
    <row r="13" spans="2:11" x14ac:dyDescent="0.2">
      <c r="B13" s="29"/>
      <c r="C13" s="29"/>
      <c r="D13" s="29"/>
      <c r="E13" s="29"/>
      <c r="F13" s="29"/>
      <c r="G13" s="29"/>
      <c r="H13" s="29"/>
      <c r="I13" s="29" t="s">
        <v>91</v>
      </c>
      <c r="J13" s="29" t="s">
        <v>92</v>
      </c>
      <c r="K13" s="30" t="s">
        <v>93</v>
      </c>
    </row>
    <row r="14" spans="2:11" x14ac:dyDescent="0.2">
      <c r="B14" s="29"/>
      <c r="C14" s="29"/>
      <c r="D14" s="29"/>
      <c r="E14" s="29"/>
      <c r="F14" s="29"/>
      <c r="G14" s="29"/>
      <c r="H14" s="29"/>
      <c r="I14" s="29" t="s">
        <v>94</v>
      </c>
      <c r="J14" s="29" t="s">
        <v>95</v>
      </c>
      <c r="K14" s="30" t="s">
        <v>96</v>
      </c>
    </row>
    <row r="15" spans="2:11" x14ac:dyDescent="0.2">
      <c r="B15" s="29"/>
      <c r="C15" s="29"/>
      <c r="D15" s="29"/>
      <c r="E15" s="29"/>
      <c r="F15" s="29"/>
      <c r="G15" s="29"/>
      <c r="H15" s="29"/>
      <c r="I15" s="29" t="s">
        <v>97</v>
      </c>
      <c r="J15" s="29" t="s">
        <v>98</v>
      </c>
      <c r="K15" s="30" t="s">
        <v>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="80" zoomScaleNormal="80" workbookViewId="0">
      <selection activeCell="C17" sqref="C17"/>
    </sheetView>
  </sheetViews>
  <sheetFormatPr baseColWidth="10" defaultColWidth="11.42578125" defaultRowHeight="12.75" x14ac:dyDescent="0.2"/>
  <cols>
    <col min="1" max="1" width="45.5703125" bestFit="1" customWidth="1"/>
    <col min="2" max="2" width="54.140625" bestFit="1" customWidth="1"/>
    <col min="3" max="3" width="39.140625" customWidth="1"/>
    <col min="4" max="4" width="21.7109375" bestFit="1" customWidth="1"/>
    <col min="5" max="5" width="28.42578125" bestFit="1" customWidth="1"/>
    <col min="6" max="6" width="21.7109375" bestFit="1" customWidth="1"/>
    <col min="7" max="8" width="17.42578125" bestFit="1" customWidth="1"/>
    <col min="9" max="9" width="18.85546875" bestFit="1" customWidth="1"/>
  </cols>
  <sheetData>
    <row r="1" spans="1:10" ht="25.5" x14ac:dyDescent="0.2">
      <c r="A1" s="18" t="s">
        <v>38</v>
      </c>
      <c r="B1" s="18" t="s">
        <v>39</v>
      </c>
      <c r="C1" s="18" t="s">
        <v>40</v>
      </c>
      <c r="D1" s="22" t="s">
        <v>43</v>
      </c>
      <c r="E1" s="22" t="s">
        <v>44</v>
      </c>
      <c r="F1" s="22" t="s">
        <v>45</v>
      </c>
      <c r="G1" s="22" t="s">
        <v>46</v>
      </c>
      <c r="H1" s="22" t="s">
        <v>47</v>
      </c>
      <c r="I1" s="22" t="s">
        <v>48</v>
      </c>
      <c r="J1" s="22" t="s">
        <v>58</v>
      </c>
    </row>
    <row r="2" spans="1:10" x14ac:dyDescent="0.2">
      <c r="A2" s="16" t="s">
        <v>42</v>
      </c>
      <c r="B2" s="16" t="s">
        <v>41</v>
      </c>
      <c r="C2" s="16" t="s">
        <v>41</v>
      </c>
      <c r="D2" s="21">
        <v>75914903948</v>
      </c>
      <c r="E2" s="17">
        <v>7555601586.2799997</v>
      </c>
      <c r="F2" s="21">
        <v>83470505534.279999</v>
      </c>
      <c r="G2" s="17">
        <v>78653830411.690002</v>
      </c>
      <c r="H2" s="17">
        <v>72189635936.160004</v>
      </c>
      <c r="I2" s="17">
        <v>4816675122.5900002</v>
      </c>
      <c r="J2" s="24">
        <v>1</v>
      </c>
    </row>
    <row r="3" spans="1:10" x14ac:dyDescent="0.2">
      <c r="A3" s="13" t="s">
        <v>50</v>
      </c>
      <c r="B3" s="13" t="s">
        <v>50</v>
      </c>
      <c r="C3" s="13" t="s">
        <v>50</v>
      </c>
      <c r="D3" s="19">
        <v>951528732</v>
      </c>
      <c r="E3" s="14">
        <v>-3</v>
      </c>
      <c r="F3" s="19">
        <v>951528729</v>
      </c>
      <c r="G3" s="14">
        <v>951528696</v>
      </c>
      <c r="H3" s="14">
        <v>951528696</v>
      </c>
      <c r="I3" s="14">
        <v>33</v>
      </c>
      <c r="J3" s="23">
        <v>1</v>
      </c>
    </row>
    <row r="4" spans="1:10" x14ac:dyDescent="0.2">
      <c r="A4" s="13" t="s">
        <v>50</v>
      </c>
      <c r="B4" s="13" t="s">
        <v>50</v>
      </c>
      <c r="C4" s="13" t="s">
        <v>49</v>
      </c>
      <c r="D4" s="19">
        <v>4437545240</v>
      </c>
      <c r="E4" s="14">
        <v>-196019980.37</v>
      </c>
      <c r="F4" s="19">
        <v>4241525259.6300001</v>
      </c>
      <c r="G4" s="14">
        <v>4239939937.0999999</v>
      </c>
      <c r="H4" s="14">
        <v>3575226698.9200001</v>
      </c>
      <c r="I4" s="14">
        <v>1585322.53</v>
      </c>
      <c r="J4" s="23">
        <v>1</v>
      </c>
    </row>
    <row r="5" spans="1:10" x14ac:dyDescent="0.2">
      <c r="A5" s="13" t="s">
        <v>50</v>
      </c>
      <c r="B5" s="13" t="s">
        <v>50</v>
      </c>
      <c r="C5" s="13" t="s">
        <v>51</v>
      </c>
      <c r="D5" s="19">
        <v>5918496310</v>
      </c>
      <c r="E5" s="14">
        <v>-2176170664.79</v>
      </c>
      <c r="F5" s="19">
        <v>3742325645.21</v>
      </c>
      <c r="G5" s="14">
        <v>1620693696.75</v>
      </c>
      <c r="H5" s="14">
        <v>1196456414.28</v>
      </c>
      <c r="I5" s="14">
        <v>2121631948.46</v>
      </c>
      <c r="J5" s="23">
        <v>1</v>
      </c>
    </row>
    <row r="6" spans="1:10" x14ac:dyDescent="0.2">
      <c r="A6" s="13" t="s">
        <v>50</v>
      </c>
      <c r="B6" s="13" t="s">
        <v>50</v>
      </c>
      <c r="C6" s="13" t="s">
        <v>52</v>
      </c>
      <c r="D6" s="19">
        <v>608736073</v>
      </c>
      <c r="E6" s="14">
        <v>1826120260.5599999</v>
      </c>
      <c r="F6" s="19">
        <v>2434856333.5599999</v>
      </c>
      <c r="G6" s="14">
        <v>2423220840.6500001</v>
      </c>
      <c r="H6" s="14">
        <v>2121169732.4400001</v>
      </c>
      <c r="I6" s="14">
        <v>11635492.91</v>
      </c>
      <c r="J6" s="23">
        <v>1</v>
      </c>
    </row>
    <row r="7" spans="1:10" x14ac:dyDescent="0.2">
      <c r="A7" s="13" t="s">
        <v>50</v>
      </c>
      <c r="B7" s="13" t="s">
        <v>50</v>
      </c>
      <c r="C7" s="13" t="s">
        <v>56</v>
      </c>
      <c r="D7" s="19">
        <v>96936420</v>
      </c>
      <c r="E7" s="14">
        <v>-16604164.65</v>
      </c>
      <c r="F7" s="19">
        <v>80332255.349999994</v>
      </c>
      <c r="G7" s="14">
        <v>80332255.349999994</v>
      </c>
      <c r="H7" s="14">
        <v>58521292.240000002</v>
      </c>
      <c r="I7" s="15">
        <v>0</v>
      </c>
      <c r="J7" s="23">
        <v>1</v>
      </c>
    </row>
    <row r="8" spans="1:10" x14ac:dyDescent="0.2">
      <c r="A8" s="13" t="s">
        <v>50</v>
      </c>
      <c r="B8" s="13" t="s">
        <v>50</v>
      </c>
      <c r="C8" s="13" t="s">
        <v>53</v>
      </c>
      <c r="D8" s="19">
        <v>3667008217</v>
      </c>
      <c r="E8" s="14">
        <v>571775567.65999997</v>
      </c>
      <c r="F8" s="19">
        <v>4238783784.6599998</v>
      </c>
      <c r="G8" s="14">
        <v>4237495038.0799999</v>
      </c>
      <c r="H8" s="14">
        <v>3457445453.8000002</v>
      </c>
      <c r="I8" s="14">
        <v>1288746.58</v>
      </c>
      <c r="J8" s="23">
        <v>1</v>
      </c>
    </row>
    <row r="9" spans="1:10" x14ac:dyDescent="0.2">
      <c r="A9" s="13" t="s">
        <v>50</v>
      </c>
      <c r="B9" s="13" t="s">
        <v>50</v>
      </c>
      <c r="C9" s="13" t="s">
        <v>54</v>
      </c>
      <c r="D9" s="19">
        <v>857669892</v>
      </c>
      <c r="E9" s="14">
        <v>-182885770.75999999</v>
      </c>
      <c r="F9" s="19">
        <v>674784121.24000001</v>
      </c>
      <c r="G9" s="14">
        <v>660097006.10000002</v>
      </c>
      <c r="H9" s="14">
        <v>523489647.48000002</v>
      </c>
      <c r="I9" s="14">
        <v>14687115.140000001</v>
      </c>
      <c r="J9" s="23">
        <v>1</v>
      </c>
    </row>
    <row r="10" spans="1:10" x14ac:dyDescent="0.2">
      <c r="A10" s="13" t="s">
        <v>50</v>
      </c>
      <c r="B10" s="13" t="s">
        <v>49</v>
      </c>
      <c r="C10" s="13" t="s">
        <v>50</v>
      </c>
      <c r="D10" s="19">
        <v>289153907</v>
      </c>
      <c r="E10" s="14">
        <v>-77762940.810000002</v>
      </c>
      <c r="F10" s="19">
        <v>211390966.19</v>
      </c>
      <c r="G10" s="14">
        <v>211390966.19</v>
      </c>
      <c r="H10" s="14">
        <v>142367970.87</v>
      </c>
      <c r="I10" s="15">
        <v>0</v>
      </c>
      <c r="J10" s="23">
        <v>1</v>
      </c>
    </row>
    <row r="11" spans="1:10" x14ac:dyDescent="0.2">
      <c r="A11" s="13" t="s">
        <v>50</v>
      </c>
      <c r="B11" s="13" t="s">
        <v>49</v>
      </c>
      <c r="C11" s="13" t="s">
        <v>49</v>
      </c>
      <c r="D11" s="19">
        <v>120166378</v>
      </c>
      <c r="E11" s="14">
        <v>166716412.75999999</v>
      </c>
      <c r="F11" s="19">
        <v>286882790.75999999</v>
      </c>
      <c r="G11" s="14">
        <v>247154605.34999999</v>
      </c>
      <c r="H11" s="14">
        <v>174477063.47</v>
      </c>
      <c r="I11" s="14">
        <v>39728185.409999996</v>
      </c>
      <c r="J11" s="23">
        <v>1</v>
      </c>
    </row>
    <row r="12" spans="1:10" x14ac:dyDescent="0.2">
      <c r="A12" s="13" t="s">
        <v>50</v>
      </c>
      <c r="B12" s="13" t="s">
        <v>49</v>
      </c>
      <c r="C12" s="13" t="s">
        <v>51</v>
      </c>
      <c r="D12" s="19">
        <v>813033798</v>
      </c>
      <c r="E12" s="14">
        <v>977639034.19000006</v>
      </c>
      <c r="F12" s="19">
        <v>1790672832.1900001</v>
      </c>
      <c r="G12" s="14">
        <v>1790672832.1900001</v>
      </c>
      <c r="H12" s="14">
        <v>1709510059.6600001</v>
      </c>
      <c r="I12" s="15">
        <v>0</v>
      </c>
      <c r="J12" s="23">
        <v>1</v>
      </c>
    </row>
    <row r="13" spans="1:10" x14ac:dyDescent="0.2">
      <c r="A13" s="13" t="s">
        <v>50</v>
      </c>
      <c r="B13" s="13" t="s">
        <v>49</v>
      </c>
      <c r="C13" s="13" t="s">
        <v>55</v>
      </c>
      <c r="D13" s="19">
        <v>357070459</v>
      </c>
      <c r="E13" s="14">
        <v>767839317.63999999</v>
      </c>
      <c r="F13" s="19">
        <v>1124909776.6400001</v>
      </c>
      <c r="G13" s="14">
        <v>700614654.22000003</v>
      </c>
      <c r="H13" s="14">
        <v>606716429.45000005</v>
      </c>
      <c r="I13" s="14">
        <v>424295122.42000002</v>
      </c>
      <c r="J13" s="23">
        <v>1</v>
      </c>
    </row>
    <row r="14" spans="1:10" x14ac:dyDescent="0.2">
      <c r="A14" s="13" t="s">
        <v>50</v>
      </c>
      <c r="B14" s="13" t="s">
        <v>49</v>
      </c>
      <c r="C14" s="13" t="s">
        <v>52</v>
      </c>
      <c r="D14" s="19">
        <v>6249340771</v>
      </c>
      <c r="E14" s="14">
        <v>1347732331.95</v>
      </c>
      <c r="F14" s="19">
        <v>7597073102.9499998</v>
      </c>
      <c r="G14" s="14">
        <v>7599374793.9200001</v>
      </c>
      <c r="H14" s="14">
        <v>6038755865.8299999</v>
      </c>
      <c r="I14" s="14">
        <v>-2301690.9700000002</v>
      </c>
      <c r="J14" s="23">
        <v>1</v>
      </c>
    </row>
    <row r="15" spans="1:10" x14ac:dyDescent="0.2">
      <c r="A15" s="13" t="s">
        <v>50</v>
      </c>
      <c r="B15" s="13" t="s">
        <v>49</v>
      </c>
      <c r="C15" s="13" t="s">
        <v>56</v>
      </c>
      <c r="D15" s="19">
        <v>588860689</v>
      </c>
      <c r="E15" s="14">
        <v>-77302093.439999998</v>
      </c>
      <c r="F15" s="19">
        <v>511558595.56</v>
      </c>
      <c r="G15" s="14">
        <v>511288818.64999998</v>
      </c>
      <c r="H15" s="14">
        <v>246956941.86000001</v>
      </c>
      <c r="I15" s="14">
        <v>269776.90999999997</v>
      </c>
      <c r="J15" s="23">
        <v>1</v>
      </c>
    </row>
    <row r="16" spans="1:10" x14ac:dyDescent="0.2">
      <c r="A16" s="13" t="s">
        <v>50</v>
      </c>
      <c r="B16" s="13" t="s">
        <v>49</v>
      </c>
      <c r="C16" s="13" t="s">
        <v>53</v>
      </c>
      <c r="D16" s="19">
        <v>387818179</v>
      </c>
      <c r="E16" s="14">
        <v>-217569357.08000001</v>
      </c>
      <c r="F16" s="19">
        <v>170248821.91999999</v>
      </c>
      <c r="G16" s="14">
        <v>170248821.91999999</v>
      </c>
      <c r="H16" s="14">
        <v>130204922.88</v>
      </c>
      <c r="I16" s="15">
        <v>0</v>
      </c>
      <c r="J16" s="23">
        <v>1</v>
      </c>
    </row>
    <row r="17" spans="1:10" x14ac:dyDescent="0.2">
      <c r="A17" s="13" t="s">
        <v>50</v>
      </c>
      <c r="B17" s="13" t="s">
        <v>49</v>
      </c>
      <c r="C17" s="13" t="s">
        <v>57</v>
      </c>
      <c r="D17" s="20">
        <v>0</v>
      </c>
      <c r="E17" s="15">
        <v>0</v>
      </c>
      <c r="F17" s="20">
        <v>0</v>
      </c>
      <c r="G17" s="15">
        <v>0</v>
      </c>
      <c r="H17" s="15">
        <v>0</v>
      </c>
      <c r="I17" s="15">
        <v>0</v>
      </c>
      <c r="J17" s="23">
        <v>1</v>
      </c>
    </row>
    <row r="18" spans="1:10" x14ac:dyDescent="0.2">
      <c r="A18" s="13" t="s">
        <v>50</v>
      </c>
      <c r="B18" s="13" t="s">
        <v>51</v>
      </c>
      <c r="C18" s="13" t="s">
        <v>50</v>
      </c>
      <c r="D18" s="19">
        <v>232043832</v>
      </c>
      <c r="E18" s="14">
        <v>-77061138.780000001</v>
      </c>
      <c r="F18" s="19">
        <v>154982693.22</v>
      </c>
      <c r="G18" s="14">
        <v>153732693.22</v>
      </c>
      <c r="H18" s="14">
        <v>112232680.52</v>
      </c>
      <c r="I18" s="14">
        <v>1250000</v>
      </c>
      <c r="J18" s="23">
        <v>1</v>
      </c>
    </row>
    <row r="19" spans="1:10" x14ac:dyDescent="0.2">
      <c r="A19" s="13" t="s">
        <v>50</v>
      </c>
      <c r="B19" s="13" t="s">
        <v>51</v>
      </c>
      <c r="C19" s="13" t="s">
        <v>49</v>
      </c>
      <c r="D19" s="19">
        <v>1050730296</v>
      </c>
      <c r="E19" s="14">
        <v>-264579372.22</v>
      </c>
      <c r="F19" s="19">
        <v>786150923.77999997</v>
      </c>
      <c r="G19" s="14">
        <v>786150923.77999997</v>
      </c>
      <c r="H19" s="14">
        <v>526898082.06</v>
      </c>
      <c r="I19" s="15">
        <v>0</v>
      </c>
      <c r="J19" s="23">
        <v>1</v>
      </c>
    </row>
    <row r="20" spans="1:10" x14ac:dyDescent="0.2">
      <c r="A20" s="13" t="s">
        <v>50</v>
      </c>
      <c r="B20" s="13" t="s">
        <v>51</v>
      </c>
      <c r="C20" s="13" t="s">
        <v>52</v>
      </c>
      <c r="D20" s="19">
        <v>107613178</v>
      </c>
      <c r="E20" s="14">
        <v>1034171375.64</v>
      </c>
      <c r="F20" s="19">
        <v>1141784553.6400001</v>
      </c>
      <c r="G20" s="14">
        <v>262308229.53</v>
      </c>
      <c r="H20" s="14">
        <v>145981687.75</v>
      </c>
      <c r="I20" s="14">
        <v>879476324.11000001</v>
      </c>
      <c r="J20" s="23">
        <v>1</v>
      </c>
    </row>
    <row r="21" spans="1:10" x14ac:dyDescent="0.2">
      <c r="A21" s="13" t="s">
        <v>50</v>
      </c>
      <c r="B21" s="13" t="s">
        <v>51</v>
      </c>
      <c r="C21" s="13" t="s">
        <v>56</v>
      </c>
      <c r="D21" s="19">
        <v>92000000</v>
      </c>
      <c r="E21" s="14">
        <v>-76855609.810000002</v>
      </c>
      <c r="F21" s="19">
        <v>15144390.189999999</v>
      </c>
      <c r="G21" s="15">
        <v>0</v>
      </c>
      <c r="H21" s="15">
        <v>0</v>
      </c>
      <c r="I21" s="14">
        <v>15144390.189999999</v>
      </c>
      <c r="J21" s="23">
        <v>1</v>
      </c>
    </row>
    <row r="22" spans="1:10" x14ac:dyDescent="0.2">
      <c r="A22" s="13" t="s">
        <v>50</v>
      </c>
      <c r="B22" s="13" t="s">
        <v>51</v>
      </c>
      <c r="C22" s="13" t="s">
        <v>53</v>
      </c>
      <c r="D22" s="19">
        <v>213091424</v>
      </c>
      <c r="E22" s="14">
        <v>-84115458.299999997</v>
      </c>
      <c r="F22" s="19">
        <v>128975965.7</v>
      </c>
      <c r="G22" s="14">
        <v>128975965.7</v>
      </c>
      <c r="H22" s="14">
        <v>92676277.969999999</v>
      </c>
      <c r="I22" s="15">
        <v>0</v>
      </c>
      <c r="J22" s="23">
        <v>1</v>
      </c>
    </row>
    <row r="23" spans="1:10" x14ac:dyDescent="0.2">
      <c r="A23" s="13" t="s">
        <v>50</v>
      </c>
      <c r="B23" s="13" t="s">
        <v>51</v>
      </c>
      <c r="C23" s="13" t="s">
        <v>54</v>
      </c>
      <c r="D23" s="20">
        <v>0</v>
      </c>
      <c r="E23" s="15">
        <v>0</v>
      </c>
      <c r="F23" s="20">
        <v>0</v>
      </c>
      <c r="G23" s="15">
        <v>0</v>
      </c>
      <c r="H23" s="15">
        <v>0</v>
      </c>
      <c r="I23" s="15">
        <v>0</v>
      </c>
      <c r="J23" s="23">
        <v>1</v>
      </c>
    </row>
    <row r="24" spans="1:10" x14ac:dyDescent="0.2">
      <c r="A24" s="13" t="s">
        <v>50</v>
      </c>
      <c r="B24" s="13" t="s">
        <v>51</v>
      </c>
      <c r="C24" s="13" t="s">
        <v>57</v>
      </c>
      <c r="D24" s="19">
        <v>269420941</v>
      </c>
      <c r="E24" s="14">
        <v>-12728588.279999999</v>
      </c>
      <c r="F24" s="19">
        <v>256692352.72</v>
      </c>
      <c r="G24" s="14">
        <v>256692352.72</v>
      </c>
      <c r="H24" s="14">
        <v>179411572.69</v>
      </c>
      <c r="I24" s="15">
        <v>0</v>
      </c>
      <c r="J24" s="23">
        <v>1</v>
      </c>
    </row>
    <row r="25" spans="1:10" x14ac:dyDescent="0.2">
      <c r="A25" s="13" t="s">
        <v>50</v>
      </c>
      <c r="B25" s="13" t="s">
        <v>55</v>
      </c>
      <c r="C25" s="13" t="s">
        <v>50</v>
      </c>
      <c r="D25" s="19">
        <v>1085396837</v>
      </c>
      <c r="E25" s="14">
        <v>-744662073.13</v>
      </c>
      <c r="F25" s="19">
        <v>340734763.87</v>
      </c>
      <c r="G25" s="14">
        <v>340734763.87</v>
      </c>
      <c r="H25" s="14">
        <v>334426744.04000002</v>
      </c>
      <c r="I25" s="15">
        <v>0</v>
      </c>
      <c r="J25" s="23">
        <v>1</v>
      </c>
    </row>
    <row r="26" spans="1:10" x14ac:dyDescent="0.2">
      <c r="A26" s="13" t="s">
        <v>50</v>
      </c>
      <c r="B26" s="13" t="s">
        <v>55</v>
      </c>
      <c r="C26" s="13" t="s">
        <v>49</v>
      </c>
      <c r="D26" s="19">
        <v>7785078677</v>
      </c>
      <c r="E26" s="14">
        <v>-633955832.95000005</v>
      </c>
      <c r="F26" s="19">
        <v>7151122844.0500002</v>
      </c>
      <c r="G26" s="14">
        <v>7029398603.1199999</v>
      </c>
      <c r="H26" s="14">
        <v>7028763190.2299995</v>
      </c>
      <c r="I26" s="14">
        <v>121724240.93000001</v>
      </c>
      <c r="J26" s="23">
        <v>1</v>
      </c>
    </row>
    <row r="27" spans="1:10" x14ac:dyDescent="0.2">
      <c r="A27" s="13" t="s">
        <v>49</v>
      </c>
      <c r="B27" s="13" t="s">
        <v>50</v>
      </c>
      <c r="C27" s="13" t="s">
        <v>50</v>
      </c>
      <c r="D27" s="20">
        <v>0</v>
      </c>
      <c r="E27" s="15">
        <v>0</v>
      </c>
      <c r="F27" s="20">
        <v>0</v>
      </c>
      <c r="G27" s="15">
        <v>0</v>
      </c>
      <c r="H27" s="15">
        <v>0</v>
      </c>
      <c r="I27" s="15">
        <v>0</v>
      </c>
      <c r="J27" s="23">
        <v>1</v>
      </c>
    </row>
    <row r="28" spans="1:10" x14ac:dyDescent="0.2">
      <c r="A28" s="13" t="s">
        <v>49</v>
      </c>
      <c r="B28" s="13" t="s">
        <v>50</v>
      </c>
      <c r="C28" s="13" t="s">
        <v>49</v>
      </c>
      <c r="D28" s="20">
        <v>0</v>
      </c>
      <c r="E28" s="14">
        <v>70403480</v>
      </c>
      <c r="F28" s="19">
        <v>70403480</v>
      </c>
      <c r="G28" s="14">
        <v>12772879</v>
      </c>
      <c r="H28" s="14">
        <v>12772879</v>
      </c>
      <c r="I28" s="14">
        <v>57630601</v>
      </c>
      <c r="J28" s="23">
        <v>1</v>
      </c>
    </row>
    <row r="29" spans="1:10" x14ac:dyDescent="0.2">
      <c r="A29" s="13" t="s">
        <v>49</v>
      </c>
      <c r="B29" s="13" t="s">
        <v>50</v>
      </c>
      <c r="C29" s="13" t="s">
        <v>51</v>
      </c>
      <c r="D29" s="20">
        <v>0</v>
      </c>
      <c r="E29" s="14">
        <v>14400000</v>
      </c>
      <c r="F29" s="19">
        <v>14400000</v>
      </c>
      <c r="G29" s="14">
        <v>14075150.859999999</v>
      </c>
      <c r="H29" s="14">
        <v>14075150.859999999</v>
      </c>
      <c r="I29" s="14">
        <v>324849.14</v>
      </c>
      <c r="J29" s="23">
        <v>1</v>
      </c>
    </row>
    <row r="30" spans="1:10" x14ac:dyDescent="0.2">
      <c r="A30" s="13" t="s">
        <v>49</v>
      </c>
      <c r="B30" s="13" t="s">
        <v>50</v>
      </c>
      <c r="C30" s="13" t="s">
        <v>52</v>
      </c>
      <c r="D30" s="20">
        <v>0</v>
      </c>
      <c r="E30" s="14">
        <v>1300855.57</v>
      </c>
      <c r="F30" s="19">
        <v>1300855.57</v>
      </c>
      <c r="G30" s="14">
        <v>1300505.3999999999</v>
      </c>
      <c r="H30" s="14">
        <v>1300505.3999999999</v>
      </c>
      <c r="I30" s="14">
        <v>350.17</v>
      </c>
      <c r="J30" s="23">
        <v>1</v>
      </c>
    </row>
    <row r="31" spans="1:10" x14ac:dyDescent="0.2">
      <c r="A31" s="13" t="s">
        <v>49</v>
      </c>
      <c r="B31" s="13" t="s">
        <v>50</v>
      </c>
      <c r="C31" s="13" t="s">
        <v>56</v>
      </c>
      <c r="D31" s="20">
        <v>0</v>
      </c>
      <c r="E31" s="15">
        <v>0</v>
      </c>
      <c r="F31" s="20">
        <v>0</v>
      </c>
      <c r="G31" s="15">
        <v>0</v>
      </c>
      <c r="H31" s="15">
        <v>0</v>
      </c>
      <c r="I31" s="15">
        <v>0</v>
      </c>
      <c r="J31" s="23">
        <v>1</v>
      </c>
    </row>
    <row r="32" spans="1:10" x14ac:dyDescent="0.2">
      <c r="A32" s="13" t="s">
        <v>49</v>
      </c>
      <c r="B32" s="13" t="s">
        <v>50</v>
      </c>
      <c r="C32" s="13" t="s">
        <v>53</v>
      </c>
      <c r="D32" s="19">
        <v>356508885</v>
      </c>
      <c r="E32" s="14">
        <v>-12766662.26</v>
      </c>
      <c r="F32" s="19">
        <v>343742222.74000001</v>
      </c>
      <c r="G32" s="14">
        <v>339784600.06</v>
      </c>
      <c r="H32" s="14">
        <v>339766438.95999998</v>
      </c>
      <c r="I32" s="14">
        <v>3957622.68</v>
      </c>
      <c r="J32" s="23">
        <v>1</v>
      </c>
    </row>
    <row r="33" spans="1:10" x14ac:dyDescent="0.2">
      <c r="A33" s="13" t="s">
        <v>49</v>
      </c>
      <c r="B33" s="13" t="s">
        <v>50</v>
      </c>
      <c r="C33" s="13" t="s">
        <v>54</v>
      </c>
      <c r="D33" s="20">
        <v>0</v>
      </c>
      <c r="E33" s="15">
        <v>0</v>
      </c>
      <c r="F33" s="20">
        <v>0</v>
      </c>
      <c r="G33" s="15">
        <v>0</v>
      </c>
      <c r="H33" s="15">
        <v>0</v>
      </c>
      <c r="I33" s="15">
        <v>0</v>
      </c>
      <c r="J33" s="23">
        <v>1</v>
      </c>
    </row>
    <row r="34" spans="1:10" x14ac:dyDescent="0.2">
      <c r="A34" s="13" t="s">
        <v>49</v>
      </c>
      <c r="B34" s="13" t="s">
        <v>49</v>
      </c>
      <c r="C34" s="13" t="s">
        <v>50</v>
      </c>
      <c r="D34" s="19">
        <v>16100000</v>
      </c>
      <c r="E34" s="14">
        <v>27762451.640000001</v>
      </c>
      <c r="F34" s="19">
        <v>43862451.640000001</v>
      </c>
      <c r="G34" s="14">
        <v>43765893.170000002</v>
      </c>
      <c r="H34" s="14">
        <v>43765893.159999996</v>
      </c>
      <c r="I34" s="14">
        <v>96558.47</v>
      </c>
      <c r="J34" s="23">
        <v>1</v>
      </c>
    </row>
    <row r="35" spans="1:10" x14ac:dyDescent="0.2">
      <c r="A35" s="13" t="s">
        <v>49</v>
      </c>
      <c r="B35" s="13" t="s">
        <v>49</v>
      </c>
      <c r="C35" s="13" t="s">
        <v>49</v>
      </c>
      <c r="D35" s="19">
        <v>336341833</v>
      </c>
      <c r="E35" s="14">
        <v>360950269.70999998</v>
      </c>
      <c r="F35" s="19">
        <v>697292102.71000004</v>
      </c>
      <c r="G35" s="14">
        <v>697163031.45000005</v>
      </c>
      <c r="H35" s="14">
        <v>695602149.41999996</v>
      </c>
      <c r="I35" s="14">
        <v>129071.26</v>
      </c>
      <c r="J35" s="23">
        <v>1</v>
      </c>
    </row>
    <row r="36" spans="1:10" x14ac:dyDescent="0.2">
      <c r="A36" s="13" t="s">
        <v>49</v>
      </c>
      <c r="B36" s="13" t="s">
        <v>49</v>
      </c>
      <c r="C36" s="13" t="s">
        <v>51</v>
      </c>
      <c r="D36" s="19">
        <v>6644040049</v>
      </c>
      <c r="E36" s="14">
        <v>283974480.58999997</v>
      </c>
      <c r="F36" s="19">
        <v>6928014529.5900002</v>
      </c>
      <c r="G36" s="14">
        <v>6921173903.1300001</v>
      </c>
      <c r="H36" s="14">
        <v>6778994166.9200001</v>
      </c>
      <c r="I36" s="14">
        <v>6840626.46</v>
      </c>
      <c r="J36" s="23">
        <v>1</v>
      </c>
    </row>
    <row r="37" spans="1:10" x14ac:dyDescent="0.2">
      <c r="A37" s="13" t="s">
        <v>49</v>
      </c>
      <c r="B37" s="13" t="s">
        <v>49</v>
      </c>
      <c r="C37" s="13" t="s">
        <v>55</v>
      </c>
      <c r="D37" s="20">
        <v>0</v>
      </c>
      <c r="E37" s="14">
        <v>14098000</v>
      </c>
      <c r="F37" s="19">
        <v>14098000</v>
      </c>
      <c r="G37" s="14">
        <v>14098000</v>
      </c>
      <c r="H37" s="14">
        <v>14098000</v>
      </c>
      <c r="I37" s="15">
        <v>0</v>
      </c>
      <c r="J37" s="23">
        <v>1</v>
      </c>
    </row>
    <row r="38" spans="1:10" x14ac:dyDescent="0.2">
      <c r="A38" s="13" t="s">
        <v>49</v>
      </c>
      <c r="B38" s="13" t="s">
        <v>49</v>
      </c>
      <c r="C38" s="13" t="s">
        <v>52</v>
      </c>
      <c r="D38" s="19">
        <v>23373789436</v>
      </c>
      <c r="E38" s="14">
        <v>4329127560.1000004</v>
      </c>
      <c r="F38" s="19">
        <v>27702916996.099998</v>
      </c>
      <c r="G38" s="14">
        <v>27655623467.07</v>
      </c>
      <c r="H38" s="14">
        <v>26402275302.299999</v>
      </c>
      <c r="I38" s="14">
        <v>47293529.030000001</v>
      </c>
      <c r="J38" s="23">
        <v>1</v>
      </c>
    </row>
    <row r="39" spans="1:10" x14ac:dyDescent="0.2">
      <c r="A39" s="13" t="s">
        <v>49</v>
      </c>
      <c r="B39" s="13" t="s">
        <v>49</v>
      </c>
      <c r="C39" s="13" t="s">
        <v>56</v>
      </c>
      <c r="D39" s="19">
        <v>612043288</v>
      </c>
      <c r="E39" s="14">
        <v>6225652.7300000004</v>
      </c>
      <c r="F39" s="19">
        <v>618268940.73000002</v>
      </c>
      <c r="G39" s="14">
        <v>617900644.82000005</v>
      </c>
      <c r="H39" s="14">
        <v>617900644.82000005</v>
      </c>
      <c r="I39" s="14">
        <v>368295.91</v>
      </c>
      <c r="J39" s="23">
        <v>1</v>
      </c>
    </row>
    <row r="40" spans="1:10" x14ac:dyDescent="0.2">
      <c r="A40" s="13" t="s">
        <v>49</v>
      </c>
      <c r="B40" s="13" t="s">
        <v>49</v>
      </c>
      <c r="C40" s="13" t="s">
        <v>53</v>
      </c>
      <c r="D40" s="20">
        <v>0</v>
      </c>
      <c r="E40" s="15">
        <v>0</v>
      </c>
      <c r="F40" s="20">
        <v>0</v>
      </c>
      <c r="G40" s="15">
        <v>0</v>
      </c>
      <c r="H40" s="15">
        <v>0</v>
      </c>
      <c r="I40" s="15">
        <v>0</v>
      </c>
      <c r="J40" s="23">
        <v>1</v>
      </c>
    </row>
    <row r="41" spans="1:10" x14ac:dyDescent="0.2">
      <c r="A41" s="13" t="s">
        <v>49</v>
      </c>
      <c r="B41" s="13" t="s">
        <v>49</v>
      </c>
      <c r="C41" s="13" t="s">
        <v>57</v>
      </c>
      <c r="D41" s="20">
        <v>0</v>
      </c>
      <c r="E41" s="15">
        <v>0</v>
      </c>
      <c r="F41" s="20">
        <v>0</v>
      </c>
      <c r="G41" s="15">
        <v>0</v>
      </c>
      <c r="H41" s="15">
        <v>0</v>
      </c>
      <c r="I41" s="15">
        <v>0</v>
      </c>
      <c r="J41" s="23">
        <v>1</v>
      </c>
    </row>
    <row r="42" spans="1:10" x14ac:dyDescent="0.2">
      <c r="A42" s="13" t="s">
        <v>49</v>
      </c>
      <c r="B42" s="13" t="s">
        <v>51</v>
      </c>
      <c r="C42" s="13" t="s">
        <v>50</v>
      </c>
      <c r="D42" s="20">
        <v>0</v>
      </c>
      <c r="E42" s="15">
        <v>0</v>
      </c>
      <c r="F42" s="20">
        <v>0</v>
      </c>
      <c r="G42" s="15">
        <v>0</v>
      </c>
      <c r="H42" s="15">
        <v>0</v>
      </c>
      <c r="I42" s="15">
        <v>0</v>
      </c>
      <c r="J42" s="23">
        <v>1</v>
      </c>
    </row>
    <row r="43" spans="1:10" x14ac:dyDescent="0.2">
      <c r="A43" s="13" t="s">
        <v>49</v>
      </c>
      <c r="B43" s="13" t="s">
        <v>51</v>
      </c>
      <c r="C43" s="13" t="s">
        <v>49</v>
      </c>
      <c r="D43" s="20">
        <v>0</v>
      </c>
      <c r="E43" s="14">
        <v>22552015</v>
      </c>
      <c r="F43" s="19">
        <v>22552015</v>
      </c>
      <c r="G43" s="14">
        <v>22552015</v>
      </c>
      <c r="H43" s="14">
        <v>22552015</v>
      </c>
      <c r="I43" s="15">
        <v>0</v>
      </c>
      <c r="J43" s="23">
        <v>1</v>
      </c>
    </row>
    <row r="44" spans="1:10" x14ac:dyDescent="0.2">
      <c r="A44" s="13" t="s">
        <v>49</v>
      </c>
      <c r="B44" s="13" t="s">
        <v>51</v>
      </c>
      <c r="C44" s="13" t="s">
        <v>52</v>
      </c>
      <c r="D44" s="20">
        <v>0</v>
      </c>
      <c r="E44" s="15">
        <v>0</v>
      </c>
      <c r="F44" s="20">
        <v>0</v>
      </c>
      <c r="G44" s="15">
        <v>0</v>
      </c>
      <c r="H44" s="15">
        <v>0</v>
      </c>
      <c r="I44" s="15">
        <v>0</v>
      </c>
      <c r="J44" s="23">
        <v>1</v>
      </c>
    </row>
    <row r="45" spans="1:10" x14ac:dyDescent="0.2">
      <c r="A45" s="13" t="s">
        <v>49</v>
      </c>
      <c r="B45" s="13" t="s">
        <v>51</v>
      </c>
      <c r="C45" s="13" t="s">
        <v>56</v>
      </c>
      <c r="D45" s="20">
        <v>0</v>
      </c>
      <c r="E45" s="14">
        <v>224036.66</v>
      </c>
      <c r="F45" s="19">
        <v>224036.66</v>
      </c>
      <c r="G45" s="14">
        <v>224036.65</v>
      </c>
      <c r="H45" s="14">
        <v>224036.65</v>
      </c>
      <c r="I45" s="14">
        <v>0.01</v>
      </c>
      <c r="J45" s="23">
        <v>1</v>
      </c>
    </row>
    <row r="46" spans="1:10" x14ac:dyDescent="0.2">
      <c r="A46" s="13" t="s">
        <v>49</v>
      </c>
      <c r="B46" s="13" t="s">
        <v>51</v>
      </c>
      <c r="C46" s="13" t="s">
        <v>53</v>
      </c>
      <c r="D46" s="20">
        <v>0</v>
      </c>
      <c r="E46" s="14">
        <v>8000000</v>
      </c>
      <c r="F46" s="19">
        <v>8000000</v>
      </c>
      <c r="G46" s="14">
        <v>3397389.32</v>
      </c>
      <c r="H46" s="14">
        <v>3397389.32</v>
      </c>
      <c r="I46" s="14">
        <v>4602610.68</v>
      </c>
      <c r="J46" s="23">
        <v>1</v>
      </c>
    </row>
    <row r="47" spans="1:10" x14ac:dyDescent="0.2">
      <c r="A47" s="13" t="s">
        <v>49</v>
      </c>
      <c r="B47" s="13" t="s">
        <v>51</v>
      </c>
      <c r="C47" s="13" t="s">
        <v>54</v>
      </c>
      <c r="D47" s="20">
        <v>0</v>
      </c>
      <c r="E47" s="15">
        <v>0</v>
      </c>
      <c r="F47" s="20">
        <v>0</v>
      </c>
      <c r="G47" s="15">
        <v>0</v>
      </c>
      <c r="H47" s="15">
        <v>0</v>
      </c>
      <c r="I47" s="15">
        <v>0</v>
      </c>
      <c r="J47" s="23">
        <v>1</v>
      </c>
    </row>
    <row r="48" spans="1:10" x14ac:dyDescent="0.2">
      <c r="A48" s="13" t="s">
        <v>49</v>
      </c>
      <c r="B48" s="13" t="s">
        <v>51</v>
      </c>
      <c r="C48" s="13" t="s">
        <v>57</v>
      </c>
      <c r="D48" s="19">
        <v>166031264</v>
      </c>
      <c r="E48" s="14">
        <v>844250469.90999997</v>
      </c>
      <c r="F48" s="19">
        <v>1010281733.91</v>
      </c>
      <c r="G48" s="14">
        <v>235018291.37</v>
      </c>
      <c r="H48" s="14">
        <v>229625758.59999999</v>
      </c>
      <c r="I48" s="14">
        <v>775263442.53999996</v>
      </c>
      <c r="J48" s="23">
        <v>1</v>
      </c>
    </row>
    <row r="49" spans="1:10" x14ac:dyDescent="0.2">
      <c r="A49" s="13" t="s">
        <v>49</v>
      </c>
      <c r="B49" s="13" t="s">
        <v>55</v>
      </c>
      <c r="C49" s="13" t="s">
        <v>50</v>
      </c>
      <c r="D49" s="19">
        <v>1936813065</v>
      </c>
      <c r="E49" s="14">
        <v>9307265</v>
      </c>
      <c r="F49" s="19">
        <v>1946120330</v>
      </c>
      <c r="G49" s="14">
        <v>1656367773.98</v>
      </c>
      <c r="H49" s="14">
        <v>1643501845.3099999</v>
      </c>
      <c r="I49" s="14">
        <v>289752556.01999998</v>
      </c>
      <c r="J49" s="23">
        <v>1</v>
      </c>
    </row>
    <row r="50" spans="1:10" x14ac:dyDescent="0.2">
      <c r="A50" s="13" t="s">
        <v>49</v>
      </c>
      <c r="B50" s="13" t="s">
        <v>55</v>
      </c>
      <c r="C50" s="13" t="s">
        <v>49</v>
      </c>
      <c r="D50" s="19">
        <v>6294495878</v>
      </c>
      <c r="E50" s="14">
        <v>-277929540.39999998</v>
      </c>
      <c r="F50" s="19">
        <v>6016566337.6000004</v>
      </c>
      <c r="G50" s="14">
        <v>6016566336</v>
      </c>
      <c r="H50" s="14">
        <v>6016566336</v>
      </c>
      <c r="I50" s="14">
        <v>1.6</v>
      </c>
      <c r="J50" s="23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cols>
    <col min="1" max="1" width="11.42578125" customWidth="1"/>
  </cols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P H p d J y e E g q z K j 1 e Z u U / + t e 3 x b R K Z 3 l 6 e l H n T d W k J 2 X W F O f p s / V y S k P P y s d 3 / d c f P 3 v 1 5 Y s 3 p y + e / v 7 a 5 + 9 / 9 u L Z l 0 c P 9 n d 2 x v f G 9 + n f v Z 2 D / c d 3 4 8 0 e v / n 9 n x 6 / O X 7 5 6 s u f P H t 6 + o r w f f 3 q 9 3 / 9 e 3 c + f H H 8 x e n R 0 5 e / P 4 2 B f 6 V R / c R X p 6 / f 0 E D O v q C / X v 3 e v / / v / f z 1 7 8 9 / n H 3 5 5 D s v v j j a e f Y V 9 f X 7 / 9 T p m z N q + u b 4 8 V 3 9 g h u 8 + b 3 f p H e P H r / + 6 o v j J 8 9 P j 3 7 v x 3 f N r 4 / P X v / + r 9 + 8 + u r k z V e v T t H m + P c + e 3 3 0 + z y + y z 8 f v / z y 9 d m b o x 2 a C y I 7 / / 7 4 5 N v H P / n 8 9 z 8 V i P K H g u c / 8 M u L L 5 + e / v 7 S P 3 / + 1 R d f 8 e c v n 5 / + 5 K m 2 I A R e 4 z c 0 e / n q 9 Y s 3 R 3 u C s / z x m J B 6 8 / s / / 8 n n 1 D l h a / 5 4 / O 1 X v 8 / v f 3 z y 5 u w n G d l v n 5 1 K F 0 p k / E q k P H 3 z J X D m h 2 Z P P n j 8 + v d / 8 / u 8 P H p D 0 P g X + p t 6 i x B O P n 8 M + r 4 6 4 r / x C / 1 9 + v z N V 2 d P d 5 m S + s c e Y y E A v / 3 4 r v 6 G T w i G f q d g 9 D d 8 4 g G y f w k k n 0 J P T 8 + e e s P Q D x 6 f f E n 4 v n h 1 J J + a v / D x m + O z F 6 9 / / 9 / r 9 3 m G 9 z 8 / e / 3 m J a R F f s H f x 2 / e v D o T e g k J f / / X p 8 9 P T 8 D W 3 m e A e G Y + A 7 l 5 N n n y L c m f P T / + H B L m / j A z Y L 7 x / 9 Q p M V 9 5 f z 2 m f 9 8 I b H z j / S X f v N a / d v Q 7 8 7 f 5 l o g N n P Q v I i + P 4 / n p 8 T N C + v X L o x 8 n P n Z / 2 W 9 O v s 1 z + P L L E 0 D m n 4 9 l F o i q 9 1 4 c P D 2 4 / 5 M v 7 v 8 + B 9 + + 9 / z Z 3 v 1 X z 5 5 9 + p x E R l u g t 8 / 3 j l I 8 O 2 m 6 u 5 v u M X b 0 2 e M 3 3 / 7 O G 0 X o 8 3 3 8 8 o b n k x n 9 i + P f W / 5 C n + 6 P x 1 + c v f A + t 3 + A 9 K / N F N A 4 T 1 8 r 9 V 8 D S y Y 9 f n v 8 m i j N P f 3 e b 1 5 / + 9 l z y L b 5 F Z 9 9 8 d R + x r / i s + e f 2 8 / 4 V 1 J C J F M n p 6 9 f / / 5 f 0 F w z b Q x j 2 E + + O P 3 i y e m r b j v C 4 h X R n X F 7 S t J z 9 v z 3 p 3 c C t k I T Y i 1 h R v c H q W d f j Q 3 q t N e / / 8 m b V y S f J 8 + P X x 8 / / e K D 9 B p + W o 3 2 8 G d f o + 3 / U D T a 7 x X T a D 2 y / U i r / Z x o N a O 5 / l + o 1 Z 4 + f 9 n T a n u q 1 f 7 f p d N + n 4 h O + 3 3 e S 6 f B u e h 8 8 v 9 S H f f 5 6 Z f f n I 7 7 I X h t / y / R c U y 2 H + m 4 H + m 4 j o 5 7 v f v t Q R 1 3 7 0 c 6 7 o e v 4 1 6 f n r w 6 f f O N q b j d n Z 9 9 F f f 5 z 7 2 K M 1 T 7 k Y b 7 k Y Y L N d z J z p v f e 0 j D 7 e 7 / v 0 n D / d 4 R D f d 7 / / 9 Q w 9 F U n 5 6 c f G M a b m f v Z 1 / D / b / A i T N U + 5 G G + 5 G G 6 / h w v 8 / T 3 U E f 7 k c a 7 u d A w 5 2 + e H P 2 9 N n p 0 2 9 O x 9 3 7 e a H j H N 1 + p O V + p O V C L X e 6 / + X z Q S 1 3 / 0 d a 7 o e m 5 U 5 + / + N X p 8 c k r c / O X h w / P / s w J R d Z S b 3 J n T v 6 v J o U e b 2 s 0 v E 4 / b K t s y Z 9 U e m i d D H N Z v R 3 v j S r 0 3 m T H i / b v C 4 q W r s m S b V A 3 l 9 b H n 0 F + e f f M N I f 6 q J s T G v 2 5 + H n o 9 I E h / U + + 7 l W o 3 v / b 1 S j X 3 z + 5 r u n Z 6 9 f P h 9 U o 7 v / r 1 r U + H m j R u l 3 g v h N q 9 G f F Y / x / 7 0 6 0 B D x 5 6 M O 9 D 7 7 u d J 4 9 / 5 f r P F + 8 v e + P 6 j x / l + 1 x P H / c 4 1 n w 7 z n X 5 5 8 s O P I 2 s n o u v 2 f D V 2 H 3 / 5 f F R 1 b s v 1 I x / 2 c 6 D i j x / 5 f p e M 0 O H 6 y M 6 j j 0 k 9 / p O N + + D r u i 6 9 e n J 2 c v f z m d N z 9 n x c 6 z p L t R z r u R z q u o + O + / e T l o I 5 7 8 C M d 9 8 P R c d E l 9 q f f 3 t 2 k 6 F j L e P o N A w / + l h j 2 9 + 7 F s L s / G z o v G s M y t j c p P G D o / b V B + T E 4 I x h W D V n h u E m L 6 W + B 9 t L f f r a 1 F s Y Y / P 2 e O u z r 5 u P A 8 Z 1 P P C 2 3 M 6 j l d o a 1 n L U 8 P w w t 5 / / l N B t + b t J p I j m h T k u N T t t N / 9 + U j 9 N f o c H 0 V y g u / B o q K h 7 6 / y t U l e 9 X v D r 9 / E N z b P h p N d O n P x u a C b / 9 v y G r 1 q P a j 5 y x H z l j H W f s x Y u H g 8 7 Y w f + L 1 N b / r 5 0 x X 1 Z f f / X k 9 e n J q 2 9 O x T 3 4 2 V d x / y 8 I O C 3 Z f q T j f q T j O j r u z e / z Z l D H P f y R j v v h 6 7 i v X r w 6 f f 3 y m 1 N x B z 8 v V J y h 2 o 8 0 3 I 8 0 X K j h n u 0 c P x 1 c G t 3 5 k Y b 7 x j X c X f 6 X O g F 2 r / h z 6 u X U U 3 c 3 5 9 d Y I V H D L / f e / M T e l / d / 6 s G z 3 + v e T 3 7 1 5 r s n p 0 9 f f v c V E U A a S D s i x t H x q q 4 m 2 a z S b / B R L M X 2 7 b O n T 0 9 f K B F 4 b o 6 e 0 d S Z 3 x + / P H 5 1 K o m y p 6 / O n j 9 / / Y b Y / e i U h u T + e v z t 4 9 d P T 5 8 d f / X 8 z d M v T 7 4 S / n j 5 4 v g L p u K T 4 9 e n T 0 G 4 N 8 + / / P z L 4 B O r V e 0 n J 1 9 + 8 f L s a f i a q u e 7 H d J 9 w 5 R 8 + n L v O 7 / X i x f f + c l h S q a f v 3 o Z p e Z e h 5 p H v w + Y g X / b S N V N 0 6 k t f K o / 3 0 R 1 z l K G n / x / d h b e / O S z D b P w 7 a J p o 9 N w 7 z b T 8 P p H 0 7 B 5 G j 7 f 2 3 / 6 x d 5 P / c S T 5 2 c v 3 l e t 7 H d n 4 P e + n S B 0 1 M v / z y l s W e w n 7 t 3 7 9 g Z G f 5 n X 6 c s 6 b 9 a r K L H d 0 v D 7 a Z 2 f J 7 r 8 y 5 1 P f 2 q z L r c E j p L X 5 X q / C W 0 i U / 3 z T 5 u A A N / + z l f f 2 f n 8 w c u f u A W v D 2 t 3 l 5 j 6 0 X x 8 / f l w 2 v 3 L n 4 r p n s W q L L J p U S 1 p K q 7 T V / l s P Z W / o n N y 8 G F u 5 P / P a e 2 Y 7 e G z 3 T 6 t v 6 h m x X k x H b K l D z + M t v / / U u t P 3 3 y 1 / / w n f + L N / d / n z e 6 3 X / d p + b J t q 9 Q q k 1 l e p q u 8 L i o o F j a g 6 7 x p s z L d e v 7 0 2 Z 2 t l 1 m d O e L f i V E f Y f A 3 q W 2 Y A X 4 e a 5 s v d r 9 4 3 p + 1 p / l l v r w Y E I D d D 4 x R f 9 6 Q 9 s H v c z 8 i E N k g X b v R 6 o / o G q f r 6 U M T 7 X t 0 f b 2 e n P 5 0 X k + L A e J 2 Y 9 A f E T d Q i P s / + e Q n H n 7 x + 7 x 4 8 + b 1 T p + 4 z / 7 R v 7 V e r M s s 3 Y / S t h t d f p O 0 Z V g / + 7 S 8 y / 9 S T l q W P f g X L 1 X 7 4 P S 7 + y c 7 v 9 f 9 h 7 s P P v 2 J J 5 8 + + a n f 5 / f 5 y X 2 X q n 1 6 + v r k 1 d n L M M M N r t D f O G s O A h A X m l 8 f n / 7 e J 8 d P X r + S l K z 7 w 1 9 p O f n 9 i V 7 H t G b w 7 O z F 8 f O z p 2 4 K Q a u z E x m J w f c u / / v s + E T G w L / c f g x n l n 5 e / v 7 N 6 S t w F N K S / C u g v / n y l X 6 k f + i H P K o d 8 6 m M k X K y X 7 5 8 Q w m L U 7 x C X 3 o f P H 5 9 9 v m L o z P 6 D D 8 f 0 8 d H T 2 i B D z 8 f P / / y u 0 j h 4 w f x 1 O f f x r o N / 8 Q 3 N I X 6 J X 7 j 7 / G L N u H P 6 D u z D G B + f f z 6 2 2 f P i G u + i 3 G h o V t c 0 N + l B f 5 E E 2 r 5 B q n r o 8 + r S Z H X y 4 p B y U f 8 v v z 6 Z V t n T f q i S k / K r B H P h f 7 O l + m z 9 V L d 9 e N l C 5 + H 4 1 n 3 4 u P v H t P a h Y j K 6 b f f C F a 6 0 u T W O y R 7 b R Y / 6 F d + G W 2 8 1 S h / E W Q n u i b C E u f W Q 3 b C 1 R H 5 3 a 2 2 8 e o Y c 8 L z 0 1 d m 2 W C H 1 z j M n 8 J 2 z G J 3 + d / j N 6 + E 7 f g X j 4 e f v t Z 1 r 5 P n x 6 8 / P / 3 S 8 b D y 2 d F P f f H V i 7 O T M 1 L q 5 h P 5 6 o 0 g Z B 3 v n u v n J b E A U x b 1 9 o I V v p + N h R + R G C t 7 H z L y 5 1 + e i F z / v B s 5 m Y G z p 8 9 O v 7 G h / 3 9 o 6 K 9 O P y f x / P / t n L 8 + P X l 1 + i Y y b i i b / 9 + O m t 4 7 P T n p j 3 r n 5 V e / / 7 f h d f y 8 G / l P H X / + 6 q u X x / / / l f D X X z 0 B r / 9 8 n P P B o f / / f t K / e v H q 9 P X L y M A t S X 7 e D V z 1 / c + 3 c R u 9 9 / / d c d / l f 0 / g z n M Q i V + k 3 e 6 m 7 I B p o m 3 3 e J j R x 7 T d O 3 r 8 4 q s v f v / X 5 O x y F I 8 / X h L 1 G L E v X l L E f 8 a R 0 E s O L v D b y V d f f M W / k M / w O e J N i r 7 4 t 8 c v S N B e 2 f H J y H c f f F N k + r 0 Q L D + + i x 8 a W d 9 M H b O w + e L N T z 7 7 f y N 1 P v 0 5 J M 7 n Y T b 0 w 4 i D z t 0 f l k 6 Q H v v 7 N 0 K x 3 f s / h y T r L J R / G M l + N v j p 4 c 8 d c Z 5 2 l p v + 3 0 c c J J p / r q j T z Z F / G H V + e N L 2 c 6 m g 7 F L g y + + + + r 0 / l G Q / G w y 1 / / 8 G 4 v z E v X v f / n 8 j c Q 5 + D o n j h I 3 X U D + M O D 8 8 Y f u 5 5 C d L s u d f / t Q H 8 9 M P j 2 S 7 P 4 c k c y L 4 8 N n u h 5 L s Z 0 M E s W z 9 c 0 Y d x 1 B n L z 5 Y e / / Q G O r / H d H K i + / 8 5 I d S 7 G e D n 3 6 u X e 9 v f + e r 7 + x 8 / u D l T / y / k T i 7 h g I / S 9 S 5 y / 8 + f U W r 8 Y z m K 1 r T P n 0 t V H v 5 6 s u X t P 7 H f + N l f Y A S g P z k 8 f O v e M x 3 u 4 0 3 v L y 3 + y E v 7 3 3 I y / c + 4 O V 7 H z L m / Q 9 6 + U M I t u 8 T j F l N f n s / I D 7 h v i a Q 3 Z 0 P o M H u z g f Q Y H c n o M H u 1 8 P + A 3 h n d 2 f f R 2 D / 6 y F w / 0 M Q + P R D X n 4 Q z v 6 9 F w d P D + 7 / 5 I v 7 v 8 / B t + 8 9 f 7 Z 3 / 9 W z J 1 9 + + u b r j e r g Q x B 7 G C D 2 t R D Y D e X j 6 8 H 4 E N 7 Y / Q Z 4 Y + 9 D R O t D 9 P F e I N T I c 7 8 3 9 v s 7 X x u G h X H / G 4 D x 8 J u B 4 R P z 6 N P x v f S k z J r i v J h m 0 + I f / V u X 6 b P 1 c l p U y 6 x M t 5 4 V 9 K O Y Z b P 0 W j 6 m 7 + 9 8 v V 4 7 S j 4 i o S d P v / 1 1 F N / D n Y C 3 v i Z V A h b 7 O j B 2 8 f + N Y z z e e X H / y 6 c P v y b s m + n 3 9 T Q c Y A e 2 8 6 d + 8 t X z 3 / + L l z t f Y y 4 A K 9 A V P / X s i 9 / f g P v 9 f 2 J n 7 + D r w f T t y t H x 0 5 / 8 4 j m 1 + 6 m v B 8 s 3 M 4 B 1 9 p N n p 7 / P q + O v B y w 0 O / f u 7 u z e 3 d v Z f f j 1 g P l 2 x g O W 7 u 0 8 2 q X / f U 3 a B Q b o h y L t u x 3 v u z u W 3 U f w c r 8 O 1 E C + P n D u O l Z 1 7 + 7 O f U F x 9 / 6 j 3 Q d f G 8 W O G 7 o 7 J p g H 4 z F 1 x 7 8 N A 7 1 r o 5 q f P N b F X / 7 l J 1 8 c 0 6 r u 6 Y s 3 Z 0 + P n 9 L r + B N N K H w S P 5 F / e / y T L 4 9 f v a Y o 6 S V 9 p L 8 + f n 3 2 + Y u j s 8 d 3 + e f j L 1 + + O T q l 8 B E / H z / / 8 r t H n 5 9 + Q e v E + A 1 / / v 6 n v / c b 9 x H / R W v D n 3 8 b 5 h Y / 8 Q k H h F 9 + 9 4 3 f E n / o h 7 / / c 1 o + R h z h / c n v v p F X 9 V f + f A f r z e 7 P x 9 9 + 9 f u Y V v y b b e T + e v y T 2 u I n z S d Q / P a P x 9 8 + f f 7 y 9 z / + y e M z D h K / e P 3 5 7 / + C Y 0 q 7 f P 7 F 7 3 / 8 6 p S 4 x a y Z Y 5 w n X 3 A U e t f S u 0 P 4 n z z 9 / X / y 7 P f / 8 s n v T x N F I f P r 3 / / Z 2 Y t v d B Z 2 9 7 a f n n X n w f v w x p n w 2 v 5 / Z y 5 e f v X 7 P 3 n 6 O f H 0 1 5 y N 0 + + c v j o 5 O z n 7 8 p u e j j 0 h m Z s K / e C m a X C / G W r 9 v 5 L w P 8 W E e / n m P c l + / M r w / 8 3 E P t t I 7 C d v P G L v 7 G 6 f v j j t E N z 7 0 B H d c j n / Y e k f f C y t V Q w 8 K L e U i g D W G 9 O x / 9 I P e a 6 + p p D s n J G O e n 1 C 8 / X + c w W 4 N D v K z P r D M P r / 5 5 l / x 9 J l I z n v 8 r / f P n 7 x F M l 3 j i 7 0 j 8 e v 3 x y / o R 9 v K G n 6 + / / E V 6 e v f h 8 g 6 P 3 1 + O z F y 6 / e f P H l 0 1 N k 0 9 0 f k u V 8 f v a a s T / 5 6 t X v 9 V P 4 5 f W r p 4 C 3 R 9 H H 9 s 7 e N n x n / e g x o X n 2 k 9 z m q 5 e Q u 9 e / / x f 0 z / H n p x b K 6 6 + + 4 I T q 7 / / q y + + + x m p A + I H 7 / u T L 5 1 9 9 8 e I 1 5 r / 3 2 e O v i L y / / / H J m z N S r X g P k P 3 P t C E + f v H 7 n 3 y b e O X 3 / / K F 9 E C u T v c j v w 2 9 + Z r X L j o f U Z v X b 1 5 9 d W J f 4 j b h R 3 4 b f m k 3 a C N w X n + b Z u / p l 5 S q J u 8 I 9 H l z z H T p f H y s 5 A o / J i p L a 8 D c / f 0 N h w z H p W F D e W 9 P / / Q A v T 5 7 + v u f v X h 6 + n s f u X f c Z 6 Y V p e X x 4 b O z 3 x u j 7 3 9 o w L s 3 T T P / M 9 M q A i 3 4 8 D E G i 1 l 4 8 b m k / 0 + / a + f 6 7 A U 5 p G d P + d f X L 7 5 8 Q 3 n 4 N 7 8 P C + E x E e n 3 o f l 4 d Y Z w 2 P 8 T f T C T 3 n 1 1 S n z / m l Q l c e h X z + n n F 8 e / 9 + / P W M g v / P f v Y / 7 + f f g N a U i u 7 7 N n 6 O f V T z C b i / x E 4 k U V L P 5 B x v / 0 u 7 Y 1 / / X 7 v 1 F N d P b i G U 3 u k y B + t Z 8 9 / v z 0 x V c v z t h R H 4 z K b Z v H t N z w n O T s i 7 M 3 6 b u m e L Q s y s 8 + a u t 1 / h E 6 Y g E 6 + 5 J 1 k / 3 9 8 W v o j r P j J 8 9 P T 7 5 8 8 e b 4 7 M U p 6 R D 7 6 + 8 v C i Q C 7 c 3 v T e 7 M d 0 5 P 3 u D 9 3 5 + D g 9 e R Z n e j 8 O + + e v 3 q 9 3 / 9 e z M z E 0 F / 8 u w p f / q m 8 8 G b 3 / + M d B Q C F 2 m O v 4 g L s k V + B O q d P j + F T P z + k G d 8 9 j i I b a i t i V N + H 3 2 J P y P L c m p e O F v O 8 n e g h / z y + C e z c t 2 D L R 9 S m x B i r I N X p 8 T f r 3 7 / 4 9 e v T 7 9 4 8 v z 3 2 d z N k 9 N 3 x 7 N Z s R y l P 5 n X D Y W y n z 2 g h N 2 Y / x u l J + u y X d f 5 Z 8 t 8 3 d Z Z O U p f r i d l M f 2 9 8 u s 3 1 d t 8 + d n D v U + z T / d 2 D q a T 8 / s H k 2 z y d f A 8 e U 6 Y b k Z y W i 3 G T b Y a T 4 p x 3 o 4 z i r O v f 5 D X 4 w y I j 2 k E Z 2 2 + e J O / a 0 / L f J E v 2 / f C g q X b z P Z m N J 6 + / P 1 3 3 w v 2 6 e 9 N s n C L u a Y h P D 3 + v f a + + + K 7 X / 0 + T 1 / / 1 O / 9 d O + L 4 2 c v H / z E f R L 3 9 + r w 9 b d P T 9 9 s 7 u v T 6 X g o h / F e X T 0 9 h c v z + 7 / + 9 v H L m 0 f 3 + t 5 P P H v w 3 f s P 7 v 3 k l 9 / 9 v Q 5 e H 9 x / 8 H v t P n / z 8 s t v v 1 e X r 6 C C N / f 1 u x 3 / b r u P 8 M 9 7 A X 5 6 9 v r l 8 + P f 5 / e H Y j 4 7 I a 3 / / M 3 p q 8 0 8 y W r l P U A / + / L V F 8 d v v l m Y U B G / v + q I G y T o F 5 b t 4 e / x b l G m l y r l H + 2 O d z 5 K 8 + W 0 I h m 6 + O y j d X u + v f v p R 7 / H L 7 x o D 3 / j B M 1 f 5 3 V B C a 0 f 5 J 5 k p Q R i 2 T w i D f v Z R / O 2 X T 2 6 e / f q 6 m p 8 d W 9 c 1 R e U A K J E 1 e / 9 x f P X 0 3 m + y L a L Z d N m y y m p Y P P W 7 O a 3 P h I E 0 h Q o v L l e 5 f j 7 J z N C Z V L m + O y u + d A 0 O n v K T Y 5 f s f r / / Z 0 D z 6 3 l W 9 O W i W E A k B b j J s G H M v a 7 s c H j 6 / d i q + O v 3 l C E v V k e 3 3 f O T 4 5 f w m S + N 8 y 7 v l k y l k 9 M 2 W a 7 t v + z a N f 2 3 4 u c P 7 J r 7 4 P F / 0 v s 2 k 9 8 + + D F 6 c v v v P n i i 2 d P f 5 / f + 6 v P v / P 7 / N 4 / t X N 2 f P L 6 v T r 8 f 6 t d e 3 j v 9 3 n 9 / P f 6 9 t 7 B 3 u c v n r x 5 8 x N f f O f 4 5 I s H n 2 K h 8 T 2 6 v I 1 d O 4 F d O / m R X f v / l V 0 7 q R h U u 8 G u S U b j J l O G o f z / 0 J Z 9 0 7 b s / s + i L b v / X p L 5 I 1 v 2 P l j 8 v 8 S W v d 7 9 f Y 6 f v v r J J 1 + e v n r 2 e 7 1 5 / R M / 9 d W 9 L x 9 8 + c V X Z + / V 4 S 1 s 2 b e r n 8 7 e b x T v Z b W + + / D 1 T 3 3 6 U 0 + e 3 / / u 0 / v P X 5 7 u v z r + 4 s 2 9 n 3 z z U 3 v v 1 e V t r N a T 3 2 3 / E f 5 5 L 8 A / s l r / 7 7 Z a 7 x O N + Y t f P 4 r H v g k b 9 u n P o g 3 7 9 L 3 I + S M b 9 j 5 Y / L / E h p 2 9 u v d 7 / + T e 7 7 3 z a m f v 2 e / z 6 U 9 + 9 f z k 0 / t v f u L 3 e f j l e 3 X 4 c 2 / D f q / X e 9 9 9 8 O B g / / f + z p v 9 3 R f P P 7 / 3 5 V d f P P n J v e M n 7 9 X l b W z Y C W z Y y Y 9 s 2 M 9 D G 8 Y r R m T D T m m x j B a a f v / T 7 5 y + O j k 7 O S M r 8 u J H 1 u z r W r P P X 9 H K 6 q 7 p 4 x s y Y w b o e x D w 5 6 f 9 + r w u Z u / V / c + m 4 X p z / O r z U 1 l w H e h i 9 0 O 7 e A / b + O 2 d n Z / 4 z n e O 9 5 / e 2 3 n 1 x a e 7 D 7 5 7 9 n u 9 f v j p d 5 7 9 x H t 1 e A v b e L 4 m g c / f b x z v Z R 1 3 f 2 L / O b 3 7 6 c m n r 8 5 + r 2 f 7 L z 9 9 8 e S r 0 0 + f v n z P J M U t r C O v t 3 3 n d 7 u / 8 1 6 Q e R S R S e n O N g 3 l 3 u c / + f T h p 8 9 O T j / / / O y n X j 3 / 7 k + d 3 P / i i 8 / P X v 5 e X 6 P D k y + / + O L 4 x d P N f b 6 u 6 p Y E 9 7 i Z 5 k t Y s k c 7 z 7 5 6 8 f T 3 / / 1 / 6 v T N 2 U 9 8 d f r m + G t 0 / O b 3 6 U 5 a r F f b 5 f i i O P 8 a v f T p u d e n 5 5 O T p 1 8 + f X H 2 k y 8 f 3 D s 9 e 7 3 / + f H 9 Z 8 e f / u T r 5 + / r A A 7 S s 9 u n 0 v N p / r N L 0 F i 3 r s 8 3 3 x h J 7 / V J + s X T n z r d / / L + i 7 P 9 7 z 7 Y e / K T X / 7 E w + 9 + s f / g w U 9 9 Y y T t 9 h l l 0 Z P f / / j V 6 T G R l Z y T 4 + d n T 7 9 G 5 3 2 q x n r + 5 t l 0 v 0 / T 1 / c e v j 7 + i X u v D 1 7 8 X j / x U / c P d o 4 f f u e r V 1 / t H H 9 j N O 3 2 G W f T n x W i x r r + 2 W D V + x F t + h M / 9 f s c n x 4 8 P 3 3 x U w 8 + 3 / 3 8 0 7 1 7 z 3 6 v J / e + e P V + h m E D W b t 9 3 s C q 9 D v 7 m + / d e Z + q s Z 6 / e V b 9 t E / T 4 9 / n q 9 / n z Z c n T 3 6 f 0 z f 3 d 0 9 3 H z z 4 6 o t v f / f Z 8 + 9 + + j U 6 j N K 0 2 + d N r P o N E j X W 9 c 8 G q z 6 I a I D d n 3 p 9 / / n n X 5 z 9 3 l + c P X n 2 e 3 / 7 w Z P v H L + m g O f 9 A v E N Z O 3 2 i b H x b x 6 z 7 n y 5 9 + Y n 9 r 6 8 / 1 M P n v 1 e 9 3 7 y q z f f P T l 9 + v K 7 r 3 5 v + u b e i 4 O n B / d / 8 s X 9 3 + f g 2 / e e P 9 u 7 / + r Z y d N v v 5 9 T N 0 T 2 G G r f P C 8 f 9 I l + 8 F O n L 7 / 9 c v e L v d d v f p + f f H D v 9 9 n / 9 p v X p P h 2 P / 8 a H U a J 3 u 3 T E t 3 n 5 p 8 j q s d w + 9 l g 9 o d 9 u v / e P 7 H 7 5 Z O f I u / h y 5 + 6 / 8 X O V z t f P H 9 5 9 v L J / Z N v T C 9 3 + 7 y B 2 T / f 2 3 / 6 x d 5 P / c S T 5 1 / + 1 L d / l s k e Q + 2 b Z / b d S J h 0 + u r 0 z f 6 n L 3 / v T w + + / T n p z O e v 9 7 / z 5 e n J / u / 1 d X R n P L b o d n o T u / 8 w 6 R 5 F 7 m e D 3 3 c j Y d 3 J 7 / P k y 4 P f 5 8 X r J 7 / P v Z / a + 7 3 P f q 8 v f 5 + v T n 5 y 5 4 t n z / w e b 9 l j n P S x C O s 2 6 v 0 n H j 7 b / d m m / A 8 n + t u N h H 9 n 3 z 1 + / V M 7 T 1 7 u / e T L 7 / 7 E d 9 8 8 + e L b b 8 7 2 D x 7 + 5 D f m V / c 6 v b W G / 2 E Q / o c V J e 5 G w s Q v n 3 z 7 z b M v v z p 4 8 s X z n X s v 9 7 7 z + f H p y 5 9 4 9 u b z s 6 / R Y 5 z 0 s W j t N k r + i 9 0 v n v 9 s U / 6 H E 0 n u R k L J e y + + / P L + / v G L T 7 + 9 u 3 P v 4 Y u n r 3 6 f 1 9 / 9 9 P d 5 + t 2 X X 6 P H O N 1 j A d 2 t t P w P g / A / r G h z N x J u / u S b L 3 e e 7 t 5 / d f 8 n z p 4 / f f 3 s y + e v d k 6 P n z 3 7 f b 4 5 l o 9 F f b d i + Q e / z / 2 f b c r / c C L S 3 U / 7 d H / y 8 P f 5 Y u / 3 + X L n J 7 5 9 / / d 6 9 c V P P H v 5 + v 6 n e y d 7 T + 9 9 j R 7 j d O 9 2 e n u W / y E Q P o b c z w r L R 8 L W B y f P T p 8 / O d 7 7 v Z / 8 X s e 7 L z 7 9 v Q 5 + n y 9 P X p z t v v n m 8 t X v G b c 6 y p 8 + f P m z T f k f T u C 6 G 4 l c H 5 z d / 3 z v y e / z + U 9 + 9 6 v 7 x w e n L 1 8 c 3 P / 8 y f P X v / f X y S 7 H 6 f 6 + o e s P l f A / r N h 1 N x K 8 P t 2 / t / d 0 / y f u / 8 T 9 n 3 z z Z P c 7 + y 9 + 6 s m z 1 9 8 + e f j w a / Q Y J / 1 7 R q + / 1 / 5 P P v m J h 1 / 8 P i / e v H m 9 8 7 N N + R 9 O + L o X C V + f 7 n x 5 c u / B d 0 4 / / e q 7 X z 5 9 e v L l 7 s n x T z x 5 + u o n T r 5 G j / G l n P c N X 3 + Y h I 8 i 9 y E s / + z L V 1 8 c 3 7 B y + 3 u / F 8 T X X 7 5 6 8 / u f n X z 5 4 o Z 1 + / e D + u 2 z 0 1 f H r 0 6 + / f v 8 b I J + c / p 7 v 6 F v T 5 + d / d 6 n m 7 t I 7 9 4 O 9 o v j n z z 7 / P g N Z 6 a / O Y y P v 3 r z J S W F v x E M w Q B f P T / + R m A 9 f X X 2 / P n v / / T L 7 7 7 4 / b 9 8 Q d L 1 4 i e / E b D f P v v 8 2 8 / p / 2 9 + / 9 d v X n 1 1 8 u a r V 6 e / / x e n X z w 5 f f X N T B J N O C X F X p y c / v 6 / 1 + n v 8 8 2 A P H l + 9 v K L L 5 + e / t 6 b p / 3 Z V 8 + f v z 7 7 q d P 3 m n 0 D + / f 5 W Y B 9 / P Q 7 X 7 2 G D J y 9 e M N L K 9 8 I N e j P N 6 c n N 0 r B b c E 9 / f L 3 f / H l m 9 / / 6 e n z 0 z d k N r 4 C J / z + o s i + U c X w + t t f f p d t x O m L N 6 9 / / + P X v / / p 7 3 1 y + t x + 8 o 2 M 5 f V X L 0 n h v H 7 9 + 7 8 4 / e 7 v / / z s x d f Q O 3 f 1 1 7 P T 1 / T H q 9 e v f v / X v / f v j z b 0 1 x v + h T 5 / / f v / 5 P G r s + M n z 0 9 J L N 8 c U 0 e v j h 7 b X 3 / / b 5 M Z f H 6 a v m u K R 8 u i / O y j t l 7 n H 6 G z N 7 / 3 7 / / l k + / Q 5 O F 9 + v / z r 0 5 f R 5 r d j c J / Y 7 B k 1 F 6 9 + r 2 D v 8 + e H h 0 / f 0 4 k f v r q + P P f n x C g X 7 6 k / A R 9 / p g 7 4 u n i X 2 h Y n Z c j w E i M i Z L f p l k 6 e / P 7 f 3 F 8 8 u p L D x Y j e Q s g 9 O c J p s O M 5 u u j 8 8 X p 8 z c W z O u v D 0 e F 5 / f / 7 p e v f q 8 n X 3 7 5 e 3 2 N Q R n K f P c J 9 D J 9 9 e L r o 2 P Q + P 1 f H r 9 + T X 8 8 / R r 4 v P n 2 6 R c + Z W / 7 H q 3 P P T / 9 / b 9 6 + f S Y 5 B 4 q 0 B / G z n s N 4 8 2 r 4 x e v S e 1 / I J g f h 4 n 7 + i 9 / 9 f V f f v H l 7 / / d V 8 e + u N y W i n Y G O 0 O / 7 f u s F u k D J y Q f w N 0 W m T O f k Y 5 + 8 r t v n n / 7 i 9 / 7 y c v 9 F 0 + e P P 9 9 n n z 1 1 U 9 9 9 / m D n / x i 7 7 2 A v y Q L R n b s w 6 Z Y g f A b X 4 d a p O D h E b 8 + e / E 5 M e / T l 7 + / S u P X g P X V 6 1 O S 3 j d n X 5 B Z J 1 / o S 9 K b H 6 C g L K T n x 6 8 + P 7 2 1 f r k b a n X g R B a R j R g Z + C O Y h M d 3 u 5 8 + F i o i x D v 6 q W d f / P 4 / + e r 5 7 / / F y 5 3 d 3 / 8 n d v Y O H t / 1 v t W W C H 2 O f m K d 1 9 f m W / 7 k 8 e s 3 R v a P S H i 8 v 9 D s 8 9 O j / w e a 4 C d l P t s A A A = = < / A p p l i c a t i o n > 
</file>

<file path=customXml/itemProps1.xml><?xml version="1.0" encoding="utf-8"?>
<ds:datastoreItem xmlns:ds="http://schemas.openxmlformats.org/officeDocument/2006/customXml" ds:itemID="{4FEA2082-FECF-43A0-91E0-1674D6222F81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6c.Clasificación Funcional</vt:lpstr>
      <vt:lpstr>Hoja1</vt:lpstr>
      <vt:lpstr>fuente1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6c. Clasificación Función (Finalidad y Función) - LDF</dc:title>
  <dc:creator>Nancy Vázquez</dc:creator>
  <cp:lastModifiedBy>Presupuesto</cp:lastModifiedBy>
  <cp:lastPrinted>2021-02-10T01:37:36Z</cp:lastPrinted>
  <dcterms:created xsi:type="dcterms:W3CDTF">2016-10-12T14:50:55Z</dcterms:created>
  <dcterms:modified xsi:type="dcterms:W3CDTF">2021-02-10T01:38:35Z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6c. Estado Analítico de Egresos Clasif Funcional.xlsx</vt:lpwstr>
  </property>
  <property fmtid="{D5CDD505-2E9C-101B-9397-08002B2CF9AE}" pid="3" name="BExAnalyzer_Activesheet">
    <vt:lpwstr>6c.Clasificación Funcional</vt:lpwstr>
  </property>
</Properties>
</file>